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45" yWindow="601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AR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AR47"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BB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AZ50"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W56" i="35"/>
  <c r="AG56" i="35"/>
  <c r="AP56" i="35"/>
  <c r="AZ44" i="35"/>
  <c r="AJ44" i="35"/>
  <c r="T44" i="35"/>
  <c r="AO44" i="35"/>
  <c r="Y44" i="35"/>
  <c r="AT40" i="35"/>
  <c r="AD40" i="35"/>
  <c r="BC40" i="35"/>
  <c r="AM40" i="35"/>
  <c r="W40" i="35"/>
  <c r="AW29" i="33"/>
  <c r="AU55" i="33"/>
  <c r="AE55" i="33"/>
  <c r="AP55" i="33"/>
  <c r="AZ47" i="33"/>
  <c r="AJ47" i="33"/>
  <c r="BA47" i="33"/>
  <c r="AK47" i="33"/>
  <c r="BC39" i="33"/>
  <c r="AM39" i="33"/>
  <c r="W39" i="33"/>
  <c r="AX39" i="33"/>
  <c r="AH39" i="33"/>
  <c r="R39" i="33"/>
  <c r="AR50" i="33"/>
  <c r="AB50" i="33"/>
  <c r="AQ50" i="33"/>
  <c r="AA50" i="33"/>
  <c r="AP42" i="33"/>
  <c r="AS42" i="33"/>
  <c r="AC42" i="33"/>
  <c r="U42" i="33"/>
  <c r="AB42" i="33"/>
  <c r="T42" i="33"/>
  <c r="Q29" i="33" l="1"/>
  <c r="BB42" i="33"/>
  <c r="AT42" i="33"/>
  <c r="AL42" i="33"/>
  <c r="AW42" i="33"/>
  <c r="AO42" i="33"/>
  <c r="AG42" i="33"/>
  <c r="AD42" i="33"/>
  <c r="AZ42" i="33"/>
  <c r="AR42" i="33"/>
  <c r="BC42" i="33"/>
  <c r="AU42" i="33"/>
  <c r="AM42" i="33"/>
  <c r="AE42" i="33"/>
  <c r="AA42" i="33"/>
  <c r="AG28" i="33"/>
  <c r="AG29" i="33" s="1"/>
  <c r="AE29" i="35"/>
  <c r="BA56" i="35"/>
  <c r="AS56" i="35"/>
  <c r="AK56" i="35"/>
  <c r="BB56" i="35"/>
  <c r="AT56" i="35"/>
  <c r="AL56" i="35"/>
  <c r="AY56" i="35"/>
  <c r="AQ56" i="35"/>
  <c r="AI56" i="35"/>
  <c r="AZ56" i="35"/>
  <c r="AR56" i="35"/>
  <c r="AJ56" i="35"/>
  <c r="N29" i="33"/>
  <c r="AY39" i="33"/>
  <c r="AQ39" i="33"/>
  <c r="AI39" i="33"/>
  <c r="AA39" i="33"/>
  <c r="S39" i="33"/>
  <c r="BB39" i="33"/>
  <c r="AT39" i="33"/>
  <c r="AL39" i="33"/>
  <c r="AD39" i="33"/>
  <c r="V39" i="33"/>
  <c r="AW39" i="33"/>
  <c r="AO39" i="33"/>
  <c r="AG39" i="33"/>
  <c r="Y39" i="33"/>
  <c r="Q39" i="33"/>
  <c r="AZ39" i="33"/>
  <c r="AR39" i="33"/>
  <c r="AJ39" i="33"/>
  <c r="AB39" i="33"/>
  <c r="T39" i="33"/>
  <c r="AD29" i="33"/>
  <c r="AY55" i="33"/>
  <c r="AQ55" i="33"/>
  <c r="AI55" i="33"/>
  <c r="BB55" i="33"/>
  <c r="AT55" i="33"/>
  <c r="AL55" i="33"/>
  <c r="AW55" i="33"/>
  <c r="AO55" i="33"/>
  <c r="AG55" i="33"/>
  <c r="AZ55" i="33"/>
  <c r="AR55" i="33"/>
  <c r="AJ55" i="33"/>
  <c r="AF42" i="33"/>
  <c r="AI42" i="33"/>
  <c r="AV42" i="33"/>
  <c r="AW50" i="33"/>
  <c r="AX50" i="33"/>
  <c r="AN39" i="33"/>
  <c r="BD39" i="33"/>
  <c r="AS39" i="33"/>
  <c r="Z47" i="33"/>
  <c r="AF55" i="33"/>
  <c r="AK55" i="33"/>
  <c r="AS40" i="35"/>
  <c r="AZ40" i="35"/>
  <c r="AU44" i="35"/>
  <c r="AP44" i="35"/>
  <c r="AV56" i="35"/>
  <c r="X42" i="33"/>
  <c r="AJ42" i="33"/>
  <c r="Y42" i="33"/>
  <c r="AK42" i="33"/>
  <c r="BA42" i="33"/>
  <c r="AX42" i="33"/>
  <c r="AI50" i="33"/>
  <c r="AY50" i="33"/>
  <c r="AJ50" i="33"/>
  <c r="Z39" i="33"/>
  <c r="AP39" i="33"/>
  <c r="O39" i="33"/>
  <c r="AE39" i="33"/>
  <c r="AU39" i="33"/>
  <c r="AC47" i="33"/>
  <c r="AS47" i="33"/>
  <c r="AB47" i="33"/>
  <c r="AH55" i="33"/>
  <c r="AX55" i="33"/>
  <c r="AM55" i="33"/>
  <c r="BC55" i="33"/>
  <c r="AE40" i="35"/>
  <c r="AU40" i="35"/>
  <c r="V40" i="35"/>
  <c r="AL40" i="35"/>
  <c r="AG44" i="35"/>
  <c r="AW44" i="35"/>
  <c r="AB44" i="35"/>
  <c r="AH56" i="35"/>
  <c r="AX56" i="35"/>
  <c r="AO56" i="35"/>
  <c r="AI29" i="35"/>
  <c r="I28" i="33"/>
  <c r="Y29" i="33"/>
  <c r="BD50" i="33"/>
  <c r="AV50" i="33"/>
  <c r="AN50" i="33"/>
  <c r="AF50" i="33"/>
  <c r="BC50" i="33"/>
  <c r="AU50" i="33"/>
  <c r="AM50" i="33"/>
  <c r="AE50" i="33"/>
  <c r="BB50" i="33"/>
  <c r="AT50" i="33"/>
  <c r="AL50" i="33"/>
  <c r="AD50" i="33"/>
  <c r="BA50" i="33"/>
  <c r="AS50" i="33"/>
  <c r="AK50" i="33"/>
  <c r="AC50" i="33"/>
  <c r="O29" i="35"/>
  <c r="AX40" i="35"/>
  <c r="AP40" i="35"/>
  <c r="AH40" i="35"/>
  <c r="Z40" i="35"/>
  <c r="R40" i="35"/>
  <c r="AY40" i="35"/>
  <c r="AQ40" i="35"/>
  <c r="AI40" i="35"/>
  <c r="AA40" i="35"/>
  <c r="S40" i="35"/>
  <c r="BD40" i="35"/>
  <c r="AV40" i="35"/>
  <c r="AN40" i="35"/>
  <c r="AF40" i="35"/>
  <c r="X40" i="35"/>
  <c r="P40" i="35"/>
  <c r="AW40" i="35"/>
  <c r="AO40" i="35"/>
  <c r="AG40" i="35"/>
  <c r="Y40" i="35"/>
  <c r="Q40" i="35"/>
  <c r="AU28" i="35"/>
  <c r="AU29" i="35" s="1"/>
  <c r="V29" i="33"/>
  <c r="BD47" i="33"/>
  <c r="AV47" i="33"/>
  <c r="AN47" i="33"/>
  <c r="AF47" i="33"/>
  <c r="X47" i="33"/>
  <c r="AW47" i="33"/>
  <c r="AO47" i="33"/>
  <c r="AG47" i="33"/>
  <c r="Y47" i="33"/>
  <c r="BB47" i="33"/>
  <c r="AT47" i="33"/>
  <c r="AL47" i="33"/>
  <c r="AD47" i="33"/>
  <c r="BC47" i="33"/>
  <c r="AU47" i="33"/>
  <c r="AM47" i="33"/>
  <c r="AE47" i="33"/>
  <c r="W47" i="33"/>
  <c r="S29" i="35"/>
  <c r="BD44" i="35"/>
  <c r="AV44" i="35"/>
  <c r="AN44" i="35"/>
  <c r="AF44" i="35"/>
  <c r="X44" i="35"/>
  <c r="BA44" i="35"/>
  <c r="AS44" i="35"/>
  <c r="AK44" i="35"/>
  <c r="AC44" i="35"/>
  <c r="U44" i="35"/>
  <c r="BB44" i="35"/>
  <c r="AT44" i="35"/>
  <c r="AL44" i="35"/>
  <c r="AD44" i="35"/>
  <c r="V44" i="35"/>
  <c r="AY44" i="35"/>
  <c r="AQ44" i="35"/>
  <c r="AI44" i="35"/>
  <c r="AA44" i="35"/>
  <c r="V42" i="33"/>
  <c r="W42" i="33"/>
  <c r="AY42" i="33"/>
  <c r="AG50" i="33"/>
  <c r="AH50" i="33"/>
  <c r="X39" i="33"/>
  <c r="AC39" i="33"/>
  <c r="AA47" i="33"/>
  <c r="AQ47" i="33"/>
  <c r="AP47" i="33"/>
  <c r="AV55" i="33"/>
  <c r="BA55" i="33"/>
  <c r="AC40" i="35"/>
  <c r="T40" i="35"/>
  <c r="AJ40" i="35"/>
  <c r="AE44" i="35"/>
  <c r="Z44" i="35"/>
  <c r="AF56" i="35"/>
  <c r="AM56" i="35"/>
  <c r="BC56" i="35"/>
  <c r="R42" i="33"/>
  <c r="Z42" i="33"/>
  <c r="S42" i="33"/>
  <c r="AH42" i="33"/>
  <c r="AQ42" i="33"/>
  <c r="AN42" i="33"/>
  <c r="BD42" i="33"/>
  <c r="AO50" i="33"/>
  <c r="Z50" i="33"/>
  <c r="AP50" i="33"/>
  <c r="P39" i="33"/>
  <c r="AF39" i="33"/>
  <c r="AV39" i="33"/>
  <c r="U39" i="33"/>
  <c r="AK39" i="33"/>
  <c r="BA39" i="33"/>
  <c r="AI47" i="33"/>
  <c r="AY47" i="33"/>
  <c r="AH47" i="33"/>
  <c r="AX47" i="33"/>
  <c r="AN55" i="33"/>
  <c r="BD55" i="33"/>
  <c r="AS55" i="33"/>
  <c r="AO29" i="33"/>
  <c r="U40" i="35"/>
  <c r="AK40" i="35"/>
  <c r="BA40" i="35"/>
  <c r="AB40" i="35"/>
  <c r="AR40" i="35"/>
  <c r="W44" i="35"/>
  <c r="AM44" i="35"/>
  <c r="BC44" i="35"/>
  <c r="AH44" i="35"/>
  <c r="AX44" i="35"/>
  <c r="AN56" i="35"/>
  <c r="BD56" i="35"/>
  <c r="AU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V34" i="33" l="1"/>
  <c r="AN34" i="33"/>
  <c r="AF34" i="33"/>
  <c r="X34" i="33"/>
  <c r="P34" i="33"/>
  <c r="P60" i="33" s="1"/>
  <c r="BA34" i="33"/>
  <c r="AS34" i="33"/>
  <c r="AK34" i="33"/>
  <c r="AC34" i="33"/>
  <c r="U34" i="33"/>
  <c r="M34" i="33"/>
  <c r="BB34" i="33"/>
  <c r="AT34" i="33"/>
  <c r="AL34" i="33"/>
  <c r="AD34" i="33"/>
  <c r="V34" i="33"/>
  <c r="V60" i="33" s="1"/>
  <c r="N34" i="33"/>
  <c r="N60" i="33" s="1"/>
  <c r="AY34" i="33"/>
  <c r="AQ34" i="33"/>
  <c r="AI34" i="33"/>
  <c r="AA34" i="33"/>
  <c r="S34" i="33"/>
  <c r="S60" i="33" s="1"/>
  <c r="K34" i="33"/>
  <c r="AP34" i="33"/>
  <c r="Z34" i="33"/>
  <c r="J34" i="33"/>
  <c r="J60" i="33" s="1"/>
  <c r="AM34" i="33"/>
  <c r="W34" i="33"/>
  <c r="W60" i="33" s="1"/>
  <c r="AX34" i="33"/>
  <c r="R34" i="33"/>
  <c r="R60" i="33" s="1"/>
  <c r="AE34" i="33"/>
  <c r="AB34" i="33"/>
  <c r="AO34" i="33"/>
  <c r="AZ34" i="33"/>
  <c r="AJ34" i="33"/>
  <c r="T34" i="33"/>
  <c r="AW34" i="33"/>
  <c r="AG34" i="33"/>
  <c r="Q34" i="33"/>
  <c r="AH34" i="33"/>
  <c r="AU34" i="33"/>
  <c r="O34" i="33"/>
  <c r="AR34" i="33"/>
  <c r="L34" i="33"/>
  <c r="L60" i="33" s="1"/>
  <c r="Y34" i="33"/>
  <c r="Y60" i="33" s="1"/>
  <c r="AY58" i="33"/>
  <c r="AQ58" i="33"/>
  <c r="AI58" i="33"/>
  <c r="AX58" i="33"/>
  <c r="AP58" i="33"/>
  <c r="AH58" i="33"/>
  <c r="AW58" i="33"/>
  <c r="AO58" i="33"/>
  <c r="BD58" i="33"/>
  <c r="BD60" i="33" s="1"/>
  <c r="AV58" i="33"/>
  <c r="AN58" i="33"/>
  <c r="AS58" i="33"/>
  <c r="AZ58" i="33"/>
  <c r="AJ58" i="33"/>
  <c r="AK58" i="33"/>
  <c r="AU58" i="33"/>
  <c r="AL58" i="33"/>
  <c r="BC58" i="33"/>
  <c r="AM58" i="33"/>
  <c r="AT58" i="33"/>
  <c r="BA58" i="33"/>
  <c r="AR58" i="33"/>
  <c r="BB58" i="33"/>
  <c r="I29" i="33"/>
  <c r="G60" i="33"/>
  <c r="K60" i="33"/>
  <c r="O60" i="33"/>
  <c r="Z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AS52" i="33"/>
  <c r="AK52" i="33"/>
  <c r="AN52" i="33"/>
  <c r="AC52" i="33"/>
  <c r="AC60" i="33" s="1"/>
  <c r="AL52" i="33"/>
  <c r="AB52" i="33"/>
  <c r="AZ52" i="33"/>
  <c r="AW52" i="33"/>
  <c r="AW60" i="33" s="1"/>
  <c r="AO52" i="33"/>
  <c r="AV52" i="33"/>
  <c r="AG52" i="33"/>
  <c r="AT52" i="33"/>
  <c r="AT60" i="33" s="1"/>
  <c r="AF52" i="33"/>
  <c r="AF60" i="33" s="1"/>
  <c r="BB52" i="33"/>
  <c r="AQ52" i="33"/>
  <c r="AQ60" i="33" s="1"/>
  <c r="AJ52" i="33"/>
  <c r="AJ60" i="33" s="1"/>
  <c r="AH52" i="33"/>
  <c r="AY52" i="33"/>
  <c r="AY60" i="33" s="1"/>
  <c r="AX52" i="33"/>
  <c r="AU52" i="33"/>
  <c r="AU60" i="33" s="1"/>
  <c r="AR52" i="33"/>
  <c r="AR60" i="33" s="1"/>
  <c r="BC52" i="33"/>
  <c r="BC60" i="33" s="1"/>
  <c r="AM52" i="33"/>
  <c r="AM60" i="33" s="1"/>
  <c r="AE52" i="33"/>
  <c r="AE60" i="33" s="1"/>
  <c r="AD52" i="33"/>
  <c r="AD60" i="33" s="1"/>
  <c r="AI52" i="33"/>
  <c r="AP52" i="33"/>
  <c r="Z29" i="35"/>
  <c r="U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BA60" i="33" l="1"/>
  <c r="G62" i="33"/>
  <c r="H61" i="33" s="1"/>
  <c r="AP60" i="33"/>
  <c r="AG60" i="33"/>
  <c r="AZ60" i="33"/>
  <c r="AN60" i="33"/>
  <c r="AL60" i="33"/>
  <c r="AI60" i="33"/>
  <c r="BB60" i="33"/>
  <c r="AV60" i="33"/>
  <c r="AB60" i="33"/>
  <c r="AK60" i="33"/>
  <c r="AX60" i="33"/>
  <c r="AH60" i="33"/>
  <c r="AO60" i="33"/>
  <c r="AS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Q26" i="31"/>
  <c r="Q28" i="31" s="1"/>
  <c r="Q29" i="31" s="1"/>
  <c r="U26" i="31"/>
  <c r="U28" i="31" s="1"/>
  <c r="U29" i="31" s="1"/>
  <c r="AC26" i="31"/>
  <c r="AC28" i="31" s="1"/>
  <c r="AC29" i="31" s="1"/>
  <c r="AG26" i="31"/>
  <c r="AG28" i="31" s="1"/>
  <c r="AG29" i="31" s="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M28" i="31"/>
  <c r="M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<sst xmlns="http://schemas.openxmlformats.org/spreadsheetml/2006/main" count="1211" uniqueCount="407">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</sst>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28.700574154493843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70.259141868534229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106.57971315813298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157.23261321289024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-3.0672000000000001</v>
      </c>
      <c r="F13" s="62">
        <f>'Option 1'!F13</f>
        <v>-3.0368999999999997</v>
      </c>
      <c r="G13" s="62">
        <f>'Option 1'!G13</f>
        <v>-3.0312999999999999</v>
      </c>
      <c r="H13" s="62">
        <f>'Option 1'!H13</f>
        <v>-3.0073000000000003</v>
      </c>
      <c r="I13" s="62">
        <f>'Option 1'!I13</f>
        <v>-2.9748999999999999</v>
      </c>
      <c r="J13" s="62">
        <f>'Option 1'!J13</f>
        <v>-2.9529999999999998</v>
      </c>
      <c r="K13" s="62">
        <f>'Option 1'!K13</f>
        <v>-2.9112000000000005</v>
      </c>
      <c r="L13" s="62">
        <f>'Option 1'!L13</f>
        <v>-2.8885000000000001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-3.0672000000000001</v>
      </c>
      <c r="F18" s="59">
        <f t="shared" ref="F18:AW18" si="0">SUM(F13:F17)</f>
        <v>-3.0368999999999997</v>
      </c>
      <c r="G18" s="59">
        <f t="shared" si="0"/>
        <v>-3.0312999999999999</v>
      </c>
      <c r="H18" s="59">
        <f t="shared" si="0"/>
        <v>-3.0073000000000003</v>
      </c>
      <c r="I18" s="59">
        <f t="shared" si="0"/>
        <v>-2.9748999999999999</v>
      </c>
      <c r="J18" s="59">
        <f t="shared" si="0"/>
        <v>-2.9529999999999998</v>
      </c>
      <c r="K18" s="59">
        <f t="shared" si="0"/>
        <v>-2.9112000000000005</v>
      </c>
      <c r="L18" s="59">
        <f t="shared" si="0"/>
        <v>-2.8885000000000001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3.6472372046013599E-2</v>
      </c>
      <c r="G19" s="33">
        <f>'Option 1'!G19</f>
        <v>8.0235888031213842E-2</v>
      </c>
      <c r="H19" s="33">
        <f>'Option 1'!H19</f>
        <v>0.13195732979509883</v>
      </c>
      <c r="I19" s="33">
        <f>'Option 1'!I19</f>
        <v>0.19521394555870797</v>
      </c>
      <c r="J19" s="33">
        <f>'Option 1'!J19</f>
        <v>0.26874326821700767</v>
      </c>
      <c r="K19" s="33">
        <f>'Option 1'!K19</f>
        <v>0.35414733355035588</v>
      </c>
      <c r="L19" s="33">
        <f>'Option 1'!L19</f>
        <v>0.44987532433412458</v>
      </c>
      <c r="M19" s="33">
        <f>'Option 1'!M19</f>
        <v>0.5728003031985609</v>
      </c>
      <c r="N19" s="33">
        <f>'Option 1'!N19</f>
        <v>0.64789066106565141</v>
      </c>
      <c r="O19" s="33">
        <f>'Option 1'!O19</f>
        <v>0.72813471855368217</v>
      </c>
      <c r="P19" s="33">
        <f>'Option 1'!P19</f>
        <v>0.81370591916231649</v>
      </c>
      <c r="Q19" s="33">
        <f>'Option 1'!Q19</f>
        <v>0.9047159734728345</v>
      </c>
      <c r="R19" s="33">
        <f>'Option 1'!R19</f>
        <v>1.0009445016632925</v>
      </c>
      <c r="S19" s="33">
        <f>'Option 1'!S19</f>
        <v>1.1021457339256082</v>
      </c>
      <c r="T19" s="33">
        <f>'Option 1'!T19</f>
        <v>1.2044670714260493</v>
      </c>
      <c r="U19" s="33">
        <f>'Option 1'!U19</f>
        <v>1.3071459511265207</v>
      </c>
      <c r="V19" s="33">
        <f>'Option 1'!V19</f>
        <v>1.3963327032045818</v>
      </c>
      <c r="W19" s="33">
        <f>'Option 1'!W19</f>
        <v>1.4605093830832312</v>
      </c>
      <c r="X19" s="33">
        <f>'Option 1'!X19</f>
        <v>1.4934417058509823</v>
      </c>
      <c r="Y19" s="33">
        <f>'Option 1'!Y19</f>
        <v>1.5043505349343498</v>
      </c>
      <c r="Z19" s="33">
        <f>'Option 1'!Z19</f>
        <v>1.5061146811194035</v>
      </c>
      <c r="AA19" s="33">
        <f>'Option 1'!AA19</f>
        <v>1.5065742528550834</v>
      </c>
      <c r="AB19" s="33">
        <f>'Option 1'!AB19</f>
        <v>1.5065760119492151</v>
      </c>
      <c r="AC19" s="33">
        <f>'Option 1'!AC19</f>
        <v>1.5065760119492151</v>
      </c>
      <c r="AD19" s="33">
        <f>'Option 1'!AD19</f>
        <v>1.5065760119492151</v>
      </c>
      <c r="AE19" s="33">
        <f>'Option 1'!AE19</f>
        <v>1.5065760119492151</v>
      </c>
      <c r="AF19" s="33">
        <f>'Option 1'!AF19</f>
        <v>1.5065760119492151</v>
      </c>
      <c r="AG19" s="33">
        <f>'Option 1'!AG19</f>
        <v>1.5065760119492151</v>
      </c>
      <c r="AH19" s="33">
        <f>'Option 1'!AH19</f>
        <v>1.5065760119492151</v>
      </c>
      <c r="AI19" s="33">
        <f>'Option 1'!AI19</f>
        <v>1.5065760119492151</v>
      </c>
      <c r="AJ19" s="33">
        <f>'Option 1'!AJ19</f>
        <v>1.5065760119492151</v>
      </c>
      <c r="AK19" s="33">
        <f>'Option 1'!AK19</f>
        <v>1.5065760119492151</v>
      </c>
      <c r="AL19" s="33">
        <f>'Option 1'!AL19</f>
        <v>1.5065760119492151</v>
      </c>
      <c r="AM19" s="33">
        <f>'Option 1'!AM19</f>
        <v>1.5065760119492151</v>
      </c>
      <c r="AN19" s="33">
        <f>'Option 1'!AN19</f>
        <v>1.5065760119492151</v>
      </c>
      <c r="AO19" s="33">
        <f>'Option 1'!AO19</f>
        <v>1.5065760119492151</v>
      </c>
      <c r="AP19" s="33">
        <f>'Option 1'!AP19</f>
        <v>1.5065760119492151</v>
      </c>
      <c r="AQ19" s="33">
        <f>'Option 1'!AQ19</f>
        <v>1.5065760119492151</v>
      </c>
      <c r="AR19" s="33">
        <f>'Option 1'!AR19</f>
        <v>1.5065760119492151</v>
      </c>
      <c r="AS19" s="33">
        <f>'Option 1'!AS19</f>
        <v>1.5065760119492151</v>
      </c>
      <c r="AT19" s="33">
        <f>'Option 1'!AT19</f>
        <v>1.5065760119492151</v>
      </c>
      <c r="AU19" s="33">
        <f>'Option 1'!AU19</f>
        <v>1.5065760119492151</v>
      </c>
      <c r="AV19" s="33">
        <f>'Option 1'!AV19</f>
        <v>1.5065760119492151</v>
      </c>
      <c r="AW19" s="33">
        <f>'Option 1'!AW19</f>
        <v>1.5065760119492151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3.6472372046013599E-2</v>
      </c>
      <c r="G25" s="67">
        <f t="shared" si="1"/>
        <v>8.0235888031213842E-2</v>
      </c>
      <c r="H25" s="67">
        <f t="shared" si="1"/>
        <v>0.13195732979509883</v>
      </c>
      <c r="I25" s="67">
        <f t="shared" si="1"/>
        <v>0.19521394555870797</v>
      </c>
      <c r="J25" s="67">
        <f t="shared" si="1"/>
        <v>0.26874326821700767</v>
      </c>
      <c r="K25" s="67">
        <f t="shared" si="1"/>
        <v>0.35414733355035588</v>
      </c>
      <c r="L25" s="67">
        <f t="shared" si="1"/>
        <v>0.44987532433412458</v>
      </c>
      <c r="M25" s="67">
        <f t="shared" si="1"/>
        <v>0.5728003031985609</v>
      </c>
      <c r="N25" s="67">
        <f t="shared" si="1"/>
        <v>0.64789066106565141</v>
      </c>
      <c r="O25" s="67">
        <f t="shared" si="1"/>
        <v>0.72813471855368217</v>
      </c>
      <c r="P25" s="67">
        <f t="shared" si="1"/>
        <v>0.81370591916231649</v>
      </c>
      <c r="Q25" s="67">
        <f t="shared" si="1"/>
        <v>0.9047159734728345</v>
      </c>
      <c r="R25" s="67">
        <f t="shared" si="1"/>
        <v>1.0009445016632925</v>
      </c>
      <c r="S25" s="67">
        <f t="shared" si="1"/>
        <v>1.1021457339256082</v>
      </c>
      <c r="T25" s="67">
        <f t="shared" si="1"/>
        <v>1.2044670714260493</v>
      </c>
      <c r="U25" s="67">
        <f t="shared" si="1"/>
        <v>1.3071459511265207</v>
      </c>
      <c r="V25" s="67">
        <f t="shared" si="1"/>
        <v>1.3963327032045818</v>
      </c>
      <c r="W25" s="67">
        <f t="shared" si="1"/>
        <v>1.4605093830832312</v>
      </c>
      <c r="X25" s="67">
        <f t="shared" si="1"/>
        <v>1.4934417058509823</v>
      </c>
      <c r="Y25" s="67">
        <f t="shared" si="1"/>
        <v>1.5043505349343498</v>
      </c>
      <c r="Z25" s="67">
        <f t="shared" si="1"/>
        <v>1.5061146811194035</v>
      </c>
      <c r="AA25" s="67">
        <f t="shared" si="1"/>
        <v>1.5065742528550834</v>
      </c>
      <c r="AB25" s="67">
        <f t="shared" si="1"/>
        <v>1.5065760119492151</v>
      </c>
      <c r="AC25" s="67">
        <f t="shared" si="1"/>
        <v>1.5065760119492151</v>
      </c>
      <c r="AD25" s="67">
        <f t="shared" si="1"/>
        <v>1.5065760119492151</v>
      </c>
      <c r="AE25" s="67">
        <f t="shared" si="1"/>
        <v>1.5065760119492151</v>
      </c>
      <c r="AF25" s="67">
        <f t="shared" si="1"/>
        <v>1.5065760119492151</v>
      </c>
      <c r="AG25" s="67">
        <f t="shared" si="1"/>
        <v>1.5065760119492151</v>
      </c>
      <c r="AH25" s="67">
        <f t="shared" si="1"/>
        <v>1.5065760119492151</v>
      </c>
      <c r="AI25" s="67">
        <f t="shared" si="1"/>
        <v>1.5065760119492151</v>
      </c>
      <c r="AJ25" s="67">
        <f t="shared" si="1"/>
        <v>1.5065760119492151</v>
      </c>
      <c r="AK25" s="67">
        <f t="shared" si="1"/>
        <v>1.5065760119492151</v>
      </c>
      <c r="AL25" s="67">
        <f t="shared" si="1"/>
        <v>1.5065760119492151</v>
      </c>
      <c r="AM25" s="67">
        <f t="shared" si="1"/>
        <v>1.5065760119492151</v>
      </c>
      <c r="AN25" s="67">
        <f t="shared" si="1"/>
        <v>1.5065760119492151</v>
      </c>
      <c r="AO25" s="67">
        <f t="shared" si="1"/>
        <v>1.5065760119492151</v>
      </c>
      <c r="AP25" s="67">
        <f t="shared" si="1"/>
        <v>1.5065760119492151</v>
      </c>
      <c r="AQ25" s="67">
        <f t="shared" si="1"/>
        <v>1.5065760119492151</v>
      </c>
      <c r="AR25" s="67">
        <f t="shared" si="1"/>
        <v>1.5065760119492151</v>
      </c>
      <c r="AS25" s="67">
        <f t="shared" si="1"/>
        <v>1.5065760119492151</v>
      </c>
      <c r="AT25" s="67">
        <f t="shared" si="1"/>
        <v>1.5065760119492151</v>
      </c>
      <c r="AU25" s="67">
        <f t="shared" si="1"/>
        <v>1.5065760119492151</v>
      </c>
      <c r="AV25" s="67">
        <f t="shared" si="1"/>
        <v>1.5065760119492151</v>
      </c>
      <c r="AW25" s="67">
        <f t="shared" si="1"/>
        <v>1.5065760119492151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-3.0672000000000001</v>
      </c>
      <c r="F26" s="59">
        <f t="shared" ref="F26:BD26" si="2">F18+F25</f>
        <v>-3.0004276279539863</v>
      </c>
      <c r="G26" s="59">
        <f t="shared" si="2"/>
        <v>-2.9510641119687859</v>
      </c>
      <c r="H26" s="59">
        <f t="shared" si="2"/>
        <v>-2.8753426702049016</v>
      </c>
      <c r="I26" s="59">
        <f t="shared" si="2"/>
        <v>-2.7796860544412918</v>
      </c>
      <c r="J26" s="59">
        <f t="shared" si="2"/>
        <v>-2.684256731782992</v>
      </c>
      <c r="K26" s="59">
        <f t="shared" si="2"/>
        <v>-2.5570526664496445</v>
      </c>
      <c r="L26" s="59">
        <f t="shared" si="2"/>
        <v>-2.4386246756658756</v>
      </c>
      <c r="M26" s="59">
        <f t="shared" si="2"/>
        <v>0.5728003031985609</v>
      </c>
      <c r="N26" s="59">
        <f t="shared" si="2"/>
        <v>0.64789066106565141</v>
      </c>
      <c r="O26" s="59">
        <f t="shared" si="2"/>
        <v>0.72813471855368217</v>
      </c>
      <c r="P26" s="59">
        <f t="shared" si="2"/>
        <v>0.81370591916231649</v>
      </c>
      <c r="Q26" s="59">
        <f t="shared" si="2"/>
        <v>0.9047159734728345</v>
      </c>
      <c r="R26" s="59">
        <f t="shared" si="2"/>
        <v>1.0009445016632925</v>
      </c>
      <c r="S26" s="59">
        <f t="shared" si="2"/>
        <v>1.1021457339256082</v>
      </c>
      <c r="T26" s="59">
        <f t="shared" si="2"/>
        <v>1.2044670714260493</v>
      </c>
      <c r="U26" s="59">
        <f t="shared" si="2"/>
        <v>1.3071459511265207</v>
      </c>
      <c r="V26" s="59">
        <f t="shared" si="2"/>
        <v>1.3963327032045818</v>
      </c>
      <c r="W26" s="59">
        <f t="shared" si="2"/>
        <v>1.4605093830832312</v>
      </c>
      <c r="X26" s="59">
        <f t="shared" si="2"/>
        <v>1.4934417058509823</v>
      </c>
      <c r="Y26" s="59">
        <f t="shared" si="2"/>
        <v>1.5043505349343498</v>
      </c>
      <c r="Z26" s="59">
        <f t="shared" si="2"/>
        <v>1.5061146811194035</v>
      </c>
      <c r="AA26" s="59">
        <f t="shared" si="2"/>
        <v>1.5065742528550834</v>
      </c>
      <c r="AB26" s="59">
        <f t="shared" si="2"/>
        <v>1.5065760119492151</v>
      </c>
      <c r="AC26" s="59">
        <f t="shared" si="2"/>
        <v>1.5065760119492151</v>
      </c>
      <c r="AD26" s="59">
        <f t="shared" si="2"/>
        <v>1.5065760119492151</v>
      </c>
      <c r="AE26" s="59">
        <f t="shared" si="2"/>
        <v>1.5065760119492151</v>
      </c>
      <c r="AF26" s="59">
        <f t="shared" si="2"/>
        <v>1.5065760119492151</v>
      </c>
      <c r="AG26" s="59">
        <f t="shared" si="2"/>
        <v>1.5065760119492151</v>
      </c>
      <c r="AH26" s="59">
        <f t="shared" si="2"/>
        <v>1.5065760119492151</v>
      </c>
      <c r="AI26" s="59">
        <f t="shared" si="2"/>
        <v>1.5065760119492151</v>
      </c>
      <c r="AJ26" s="59">
        <f t="shared" si="2"/>
        <v>1.5065760119492151</v>
      </c>
      <c r="AK26" s="59">
        <f t="shared" si="2"/>
        <v>1.5065760119492151</v>
      </c>
      <c r="AL26" s="59">
        <f t="shared" si="2"/>
        <v>1.5065760119492151</v>
      </c>
      <c r="AM26" s="59">
        <f t="shared" si="2"/>
        <v>1.5065760119492151</v>
      </c>
      <c r="AN26" s="59">
        <f t="shared" si="2"/>
        <v>1.5065760119492151</v>
      </c>
      <c r="AO26" s="59">
        <f t="shared" si="2"/>
        <v>1.5065760119492151</v>
      </c>
      <c r="AP26" s="59">
        <f t="shared" si="2"/>
        <v>1.5065760119492151</v>
      </c>
      <c r="AQ26" s="59">
        <f t="shared" si="2"/>
        <v>1.5065760119492151</v>
      </c>
      <c r="AR26" s="59">
        <f t="shared" si="2"/>
        <v>1.5065760119492151</v>
      </c>
      <c r="AS26" s="59">
        <f t="shared" si="2"/>
        <v>1.5065760119492151</v>
      </c>
      <c r="AT26" s="59">
        <f t="shared" si="2"/>
        <v>1.5065760119492151</v>
      </c>
      <c r="AU26" s="59">
        <f t="shared" si="2"/>
        <v>1.5065760119492151</v>
      </c>
      <c r="AV26" s="59">
        <f t="shared" si="2"/>
        <v>1.5065760119492151</v>
      </c>
      <c r="AW26" s="59">
        <f t="shared" si="2"/>
        <v>1.5065760119492151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-2.4537600000000004</v>
      </c>
      <c r="F28" s="34">
        <f t="shared" ref="F28:AW28" si="4">F26*F27</f>
        <v>-2.4003421023631892</v>
      </c>
      <c r="G28" s="34">
        <f t="shared" si="4"/>
        <v>-2.3608512895750287</v>
      </c>
      <c r="H28" s="34">
        <f t="shared" si="4"/>
        <v>-2.3002741361639214</v>
      </c>
      <c r="I28" s="34">
        <f t="shared" si="4"/>
        <v>-2.2237488435530337</v>
      </c>
      <c r="J28" s="34">
        <f t="shared" si="4"/>
        <v>-2.1474053854263935</v>
      </c>
      <c r="K28" s="34">
        <f t="shared" si="4"/>
        <v>-2.0456421331597157</v>
      </c>
      <c r="L28" s="34">
        <f t="shared" si="4"/>
        <v>-1.9508997405327007</v>
      </c>
      <c r="M28" s="34">
        <f t="shared" si="4"/>
        <v>0.45824024255884876</v>
      </c>
      <c r="N28" s="34">
        <f t="shared" si="4"/>
        <v>0.5183125288525211</v>
      </c>
      <c r="O28" s="34">
        <f t="shared" si="4"/>
        <v>0.5825077748429458</v>
      </c>
      <c r="P28" s="34">
        <f t="shared" si="4"/>
        <v>0.65096473532985322</v>
      </c>
      <c r="Q28" s="34">
        <f t="shared" si="4"/>
        <v>0.72377277877826762</v>
      </c>
      <c r="R28" s="34">
        <f t="shared" si="4"/>
        <v>0.80075560133063406</v>
      </c>
      <c r="S28" s="34">
        <f t="shared" si="4"/>
        <v>0.88171658714048662</v>
      </c>
      <c r="T28" s="34">
        <f t="shared" si="4"/>
        <v>0.96357365714083942</v>
      </c>
      <c r="U28" s="34">
        <f t="shared" si="4"/>
        <v>1.0457167609012166</v>
      </c>
      <c r="V28" s="34">
        <f t="shared" si="4"/>
        <v>1.1170661625636655</v>
      </c>
      <c r="W28" s="34">
        <f t="shared" si="4"/>
        <v>1.1684075064665851</v>
      </c>
      <c r="X28" s="34">
        <f t="shared" si="4"/>
        <v>1.194753364680786</v>
      </c>
      <c r="Y28" s="34">
        <f t="shared" si="4"/>
        <v>1.20348042794748</v>
      </c>
      <c r="Z28" s="34">
        <f t="shared" si="4"/>
        <v>1.204891744895523</v>
      </c>
      <c r="AA28" s="34">
        <f t="shared" si="4"/>
        <v>1.2052594022840668</v>
      </c>
      <c r="AB28" s="34">
        <f t="shared" si="4"/>
        <v>1.2052608095593722</v>
      </c>
      <c r="AC28" s="34">
        <f t="shared" si="4"/>
        <v>1.2052608095593722</v>
      </c>
      <c r="AD28" s="34">
        <f t="shared" si="4"/>
        <v>1.2052608095593722</v>
      </c>
      <c r="AE28" s="34">
        <f t="shared" si="4"/>
        <v>1.2052608095593722</v>
      </c>
      <c r="AF28" s="34">
        <f t="shared" si="4"/>
        <v>1.2052608095593722</v>
      </c>
      <c r="AG28" s="34">
        <f t="shared" si="4"/>
        <v>1.2052608095593722</v>
      </c>
      <c r="AH28" s="34">
        <f t="shared" si="4"/>
        <v>1.2052608095593722</v>
      </c>
      <c r="AI28" s="34">
        <f t="shared" si="4"/>
        <v>1.2052608095593722</v>
      </c>
      <c r="AJ28" s="34">
        <f t="shared" si="4"/>
        <v>1.2052608095593722</v>
      </c>
      <c r="AK28" s="34">
        <f t="shared" si="4"/>
        <v>1.2052608095593722</v>
      </c>
      <c r="AL28" s="34">
        <f t="shared" si="4"/>
        <v>1.2052608095593722</v>
      </c>
      <c r="AM28" s="34">
        <f t="shared" si="4"/>
        <v>1.2052608095593722</v>
      </c>
      <c r="AN28" s="34">
        <f t="shared" si="4"/>
        <v>1.2052608095593722</v>
      </c>
      <c r="AO28" s="34">
        <f t="shared" si="4"/>
        <v>1.2052608095593722</v>
      </c>
      <c r="AP28" s="34">
        <f t="shared" si="4"/>
        <v>1.2052608095593722</v>
      </c>
      <c r="AQ28" s="34">
        <f t="shared" si="4"/>
        <v>1.2052608095593722</v>
      </c>
      <c r="AR28" s="34">
        <f t="shared" si="4"/>
        <v>1.2052608095593722</v>
      </c>
      <c r="AS28" s="34">
        <f t="shared" si="4"/>
        <v>1.2052608095593722</v>
      </c>
      <c r="AT28" s="34">
        <f t="shared" si="4"/>
        <v>1.2052608095593722</v>
      </c>
      <c r="AU28" s="34">
        <f t="shared" si="4"/>
        <v>1.2052608095593722</v>
      </c>
      <c r="AV28" s="34">
        <f t="shared" si="4"/>
        <v>1.2052608095593722</v>
      </c>
      <c r="AW28" s="34">
        <f t="shared" si="4"/>
        <v>1.2052608095593722</v>
      </c>
      <c r="AX28" s="34"/>
      <c r="AY28" s="34"/>
      <c r="AZ28" s="34"/>
      <c r="BA28" s="34"/>
      <c r="BB28" s="34"/>
      <c r="BC28" s="34"/>
      <c r="BD28" s="34"/>
    </row>
    <row r="29" spans="1:56" x14ac:dyDescent="0.3">
      <c r="A29" s="115"/>
      <c r="B29" s="9" t="s">
        <v>92</v>
      </c>
      <c r="C29" s="11" t="s">
        <v>44</v>
      </c>
      <c r="D29" s="9" t="s">
        <v>40</v>
      </c>
      <c r="E29" s="34">
        <f>E26-E28</f>
        <v>-0.61343999999999976</v>
      </c>
      <c r="F29" s="34">
        <f t="shared" ref="F29:AW29" si="5">F26-F28</f>
        <v>-0.60008552559079709</v>
      </c>
      <c r="G29" s="34">
        <f t="shared" si="5"/>
        <v>-0.59021282239375727</v>
      </c>
      <c r="H29" s="34">
        <f t="shared" si="5"/>
        <v>-0.57506853404098024</v>
      </c>
      <c r="I29" s="34">
        <f t="shared" si="5"/>
        <v>-0.55593721088825809</v>
      </c>
      <c r="J29" s="34">
        <f t="shared" si="5"/>
        <v>-0.53685134635659848</v>
      </c>
      <c r="K29" s="34">
        <f t="shared" si="5"/>
        <v>-0.5114105332899288</v>
      </c>
      <c r="L29" s="34">
        <f t="shared" si="5"/>
        <v>-0.48772493513317494</v>
      </c>
      <c r="M29" s="34">
        <f t="shared" si="5"/>
        <v>0.11456006063971214</v>
      </c>
      <c r="N29" s="34">
        <f t="shared" si="5"/>
        <v>0.1295781322131303</v>
      </c>
      <c r="O29" s="34">
        <f t="shared" si="5"/>
        <v>0.14562694371073637</v>
      </c>
      <c r="P29" s="34">
        <f t="shared" si="5"/>
        <v>0.16274118383246328</v>
      </c>
      <c r="Q29" s="34">
        <f t="shared" si="5"/>
        <v>0.18094319469456688</v>
      </c>
      <c r="R29" s="34">
        <f t="shared" si="5"/>
        <v>0.20018890033265846</v>
      </c>
      <c r="S29" s="34">
        <f t="shared" si="5"/>
        <v>0.2204291467851216</v>
      </c>
      <c r="T29" s="34">
        <f t="shared" si="5"/>
        <v>0.24089341428520983</v>
      </c>
      <c r="U29" s="34">
        <f t="shared" si="5"/>
        <v>0.26142919022530409</v>
      </c>
      <c r="V29" s="34">
        <f t="shared" si="5"/>
        <v>0.27926654064091627</v>
      </c>
      <c r="W29" s="34">
        <f t="shared" si="5"/>
        <v>0.29210187661664611</v>
      </c>
      <c r="X29" s="34">
        <f t="shared" si="5"/>
        <v>0.29868834117019638</v>
      </c>
      <c r="Y29" s="34">
        <f t="shared" si="5"/>
        <v>0.30087010698686978</v>
      </c>
      <c r="Z29" s="34">
        <f t="shared" si="5"/>
        <v>0.30122293622388052</v>
      </c>
      <c r="AA29" s="34">
        <f t="shared" si="5"/>
        <v>0.30131485057101659</v>
      </c>
      <c r="AB29" s="34">
        <f t="shared" si="5"/>
        <v>0.30131520238984288</v>
      </c>
      <c r="AC29" s="34">
        <f t="shared" si="5"/>
        <v>0.30131520238984288</v>
      </c>
      <c r="AD29" s="34">
        <f t="shared" si="5"/>
        <v>0.30131520238984288</v>
      </c>
      <c r="AE29" s="34">
        <f t="shared" si="5"/>
        <v>0.30131520238984288</v>
      </c>
      <c r="AF29" s="34">
        <f t="shared" si="5"/>
        <v>0.30131520238984288</v>
      </c>
      <c r="AG29" s="34">
        <f t="shared" si="5"/>
        <v>0.30131520238984288</v>
      </c>
      <c r="AH29" s="34">
        <f t="shared" si="5"/>
        <v>0.30131520238984288</v>
      </c>
      <c r="AI29" s="34">
        <f t="shared" si="5"/>
        <v>0.30131520238984288</v>
      </c>
      <c r="AJ29" s="34">
        <f t="shared" si="5"/>
        <v>0.30131520238984288</v>
      </c>
      <c r="AK29" s="34">
        <f t="shared" si="5"/>
        <v>0.30131520238984288</v>
      </c>
      <c r="AL29" s="34">
        <f t="shared" si="5"/>
        <v>0.30131520238984288</v>
      </c>
      <c r="AM29" s="34">
        <f t="shared" si="5"/>
        <v>0.30131520238984288</v>
      </c>
      <c r="AN29" s="34">
        <f t="shared" si="5"/>
        <v>0.30131520238984288</v>
      </c>
      <c r="AO29" s="34">
        <f t="shared" si="5"/>
        <v>0.30131520238984288</v>
      </c>
      <c r="AP29" s="34">
        <f t="shared" si="5"/>
        <v>0.30131520238984288</v>
      </c>
      <c r="AQ29" s="34">
        <f t="shared" si="5"/>
        <v>0.30131520238984288</v>
      </c>
      <c r="AR29" s="34">
        <f t="shared" si="5"/>
        <v>0.30131520238984288</v>
      </c>
      <c r="AS29" s="34">
        <f t="shared" si="5"/>
        <v>0.30131520238984288</v>
      </c>
      <c r="AT29" s="34">
        <f t="shared" si="5"/>
        <v>0.30131520238984288</v>
      </c>
      <c r="AU29" s="34">
        <f t="shared" si="5"/>
        <v>0.30131520238984288</v>
      </c>
      <c r="AV29" s="34">
        <f t="shared" si="5"/>
        <v>0.30131520238984288</v>
      </c>
      <c r="AW29" s="34">
        <f t="shared" si="5"/>
        <v>0.30131520238984288</v>
      </c>
      <c r="AX29" s="34"/>
      <c r="AY29" s="34"/>
      <c r="AZ29" s="34"/>
      <c r="BA29" s="34"/>
      <c r="BB29" s="34"/>
      <c r="BC29" s="34"/>
      <c r="BD29" s="34"/>
    </row>
    <row r="30" spans="1:56" ht="16.5" hidden="1" customHeight="1" outlineLevel="1" x14ac:dyDescent="0.35">
      <c r="A30" s="115"/>
      <c r="B30" s="9" t="s">
        <v>1</v>
      </c>
      <c r="C30" s="11" t="s">
        <v>53</v>
      </c>
      <c r="D30" s="9" t="s">
        <v>40</v>
      </c>
      <c r="F30" s="34">
        <f>$E$28/'Fixed data'!$C$7</f>
        <v>-5.4528000000000007E-2</v>
      </c>
      <c r="G30" s="34">
        <f>$E$28/'Fixed data'!$C$7</f>
        <v>-5.4528000000000007E-2</v>
      </c>
      <c r="H30" s="34">
        <f>$E$28/'Fixed data'!$C$7</f>
        <v>-5.4528000000000007E-2</v>
      </c>
      <c r="I30" s="34">
        <f>$E$28/'Fixed data'!$C$7</f>
        <v>-5.4528000000000007E-2</v>
      </c>
      <c r="J30" s="34">
        <f>$E$28/'Fixed data'!$C$7</f>
        <v>-5.4528000000000007E-2</v>
      </c>
      <c r="K30" s="34">
        <f>$E$28/'Fixed data'!$C$7</f>
        <v>-5.4528000000000007E-2</v>
      </c>
      <c r="L30" s="34">
        <f>$E$28/'Fixed data'!$C$7</f>
        <v>-5.4528000000000007E-2</v>
      </c>
      <c r="M30" s="34">
        <f>$E$28/'Fixed data'!$C$7</f>
        <v>-5.4528000000000007E-2</v>
      </c>
      <c r="N30" s="34">
        <f>$E$28/'Fixed data'!$C$7</f>
        <v>-5.4528000000000007E-2</v>
      </c>
      <c r="O30" s="34">
        <f>$E$28/'Fixed data'!$C$7</f>
        <v>-5.4528000000000007E-2</v>
      </c>
      <c r="P30" s="34">
        <f>$E$28/'Fixed data'!$C$7</f>
        <v>-5.4528000000000007E-2</v>
      </c>
      <c r="Q30" s="34">
        <f>$E$28/'Fixed data'!$C$7</f>
        <v>-5.4528000000000007E-2</v>
      </c>
      <c r="R30" s="34">
        <f>$E$28/'Fixed data'!$C$7</f>
        <v>-5.4528000000000007E-2</v>
      </c>
      <c r="S30" s="34">
        <f>$E$28/'Fixed data'!$C$7</f>
        <v>-5.4528000000000007E-2</v>
      </c>
      <c r="T30" s="34">
        <f>$E$28/'Fixed data'!$C$7</f>
        <v>-5.4528000000000007E-2</v>
      </c>
      <c r="U30" s="34">
        <f>$E$28/'Fixed data'!$C$7</f>
        <v>-5.4528000000000007E-2</v>
      </c>
      <c r="V30" s="34">
        <f>$E$28/'Fixed data'!$C$7</f>
        <v>-5.4528000000000007E-2</v>
      </c>
      <c r="W30" s="34">
        <f>$E$28/'Fixed data'!$C$7</f>
        <v>-5.4528000000000007E-2</v>
      </c>
      <c r="X30" s="34">
        <f>$E$28/'Fixed data'!$C$7</f>
        <v>-5.4528000000000007E-2</v>
      </c>
      <c r="Y30" s="34">
        <f>$E$28/'Fixed data'!$C$7</f>
        <v>-5.4528000000000007E-2</v>
      </c>
      <c r="Z30" s="34">
        <f>$E$28/'Fixed data'!$C$7</f>
        <v>-5.4528000000000007E-2</v>
      </c>
      <c r="AA30" s="34">
        <f>$E$28/'Fixed data'!$C$7</f>
        <v>-5.4528000000000007E-2</v>
      </c>
      <c r="AB30" s="34">
        <f>$E$28/'Fixed data'!$C$7</f>
        <v>-5.4528000000000007E-2</v>
      </c>
      <c r="AC30" s="34">
        <f>$E$28/'Fixed data'!$C$7</f>
        <v>-5.4528000000000007E-2</v>
      </c>
      <c r="AD30" s="34">
        <f>$E$28/'Fixed data'!$C$7</f>
        <v>-5.4528000000000007E-2</v>
      </c>
      <c r="AE30" s="34">
        <f>$E$28/'Fixed data'!$C$7</f>
        <v>-5.4528000000000007E-2</v>
      </c>
      <c r="AF30" s="34">
        <f>$E$28/'Fixed data'!$C$7</f>
        <v>-5.4528000000000007E-2</v>
      </c>
      <c r="AG30" s="34">
        <f>$E$28/'Fixed data'!$C$7</f>
        <v>-5.4528000000000007E-2</v>
      </c>
      <c r="AH30" s="34">
        <f>$E$28/'Fixed data'!$C$7</f>
        <v>-5.4528000000000007E-2</v>
      </c>
      <c r="AI30" s="34">
        <f>$E$28/'Fixed data'!$C$7</f>
        <v>-5.4528000000000007E-2</v>
      </c>
      <c r="AJ30" s="34">
        <f>$E$28/'Fixed data'!$C$7</f>
        <v>-5.4528000000000007E-2</v>
      </c>
      <c r="AK30" s="34">
        <f>$E$28/'Fixed data'!$C$7</f>
        <v>-5.4528000000000007E-2</v>
      </c>
      <c r="AL30" s="34">
        <f>$E$28/'Fixed data'!$C$7</f>
        <v>-5.4528000000000007E-2</v>
      </c>
      <c r="AM30" s="34">
        <f>$E$28/'Fixed data'!$C$7</f>
        <v>-5.4528000000000007E-2</v>
      </c>
      <c r="AN30" s="34">
        <f>$E$28/'Fixed data'!$C$7</f>
        <v>-5.4528000000000007E-2</v>
      </c>
      <c r="AO30" s="34">
        <f>$E$28/'Fixed data'!$C$7</f>
        <v>-5.4528000000000007E-2</v>
      </c>
      <c r="AP30" s="34">
        <f>$E$28/'Fixed data'!$C$7</f>
        <v>-5.4528000000000007E-2</v>
      </c>
      <c r="AQ30" s="34">
        <f>$E$28/'Fixed data'!$C$7</f>
        <v>-5.4528000000000007E-2</v>
      </c>
      <c r="AR30" s="34">
        <f>$E$28/'Fixed data'!$C$7</f>
        <v>-5.4528000000000007E-2</v>
      </c>
      <c r="AS30" s="34">
        <f>$E$28/'Fixed data'!$C$7</f>
        <v>-5.4528000000000007E-2</v>
      </c>
      <c r="AT30" s="34">
        <f>$E$28/'Fixed data'!$C$7</f>
        <v>-5.4528000000000007E-2</v>
      </c>
      <c r="AU30" s="34">
        <f>$E$28/'Fixed data'!$C$7</f>
        <v>-5.4528000000000007E-2</v>
      </c>
      <c r="AV30" s="34">
        <f>$E$28/'Fixed data'!$C$7</f>
        <v>-5.4528000000000007E-2</v>
      </c>
      <c r="AW30" s="34">
        <f>$E$28/'Fixed data'!$C$7</f>
        <v>-5.4528000000000007E-2</v>
      </c>
      <c r="AX30" s="34">
        <f>$E$28/'Fixed data'!$C$7</f>
        <v>-5.4528000000000007E-2</v>
      </c>
      <c r="AY30" s="34"/>
      <c r="AZ30" s="34"/>
      <c r="BA30" s="34"/>
      <c r="BB30" s="34"/>
      <c r="BC30" s="34"/>
      <c r="BD30" s="34"/>
    </row>
    <row r="31" spans="1:56" ht="16.5" hidden="1" customHeight="1" outlineLevel="1" x14ac:dyDescent="0.35">
      <c r="A31" s="115"/>
      <c r="B31" s="9" t="s">
        <v>2</v>
      </c>
      <c r="C31" s="11" t="s">
        <v>54</v>
      </c>
      <c r="D31" s="9" t="s">
        <v>40</v>
      </c>
      <c r="F31" s="34"/>
      <c r="G31" s="34">
        <f>$F$28/'Fixed data'!$C$7</f>
        <v>-5.334093560807087E-2</v>
      </c>
      <c r="H31" s="34">
        <f>$F$28/'Fixed data'!$C$7</f>
        <v>-5.334093560807087E-2</v>
      </c>
      <c r="I31" s="34">
        <f>$F$28/'Fixed data'!$C$7</f>
        <v>-5.334093560807087E-2</v>
      </c>
      <c r="J31" s="34">
        <f>$F$28/'Fixed data'!$C$7</f>
        <v>-5.334093560807087E-2</v>
      </c>
      <c r="K31" s="34">
        <f>$F$28/'Fixed data'!$C$7</f>
        <v>-5.334093560807087E-2</v>
      </c>
      <c r="L31" s="34">
        <f>$F$28/'Fixed data'!$C$7</f>
        <v>-5.334093560807087E-2</v>
      </c>
      <c r="M31" s="34">
        <f>$F$28/'Fixed data'!$C$7</f>
        <v>-5.334093560807087E-2</v>
      </c>
      <c r="N31" s="34">
        <f>$F$28/'Fixed data'!$C$7</f>
        <v>-5.334093560807087E-2</v>
      </c>
      <c r="O31" s="34">
        <f>$F$28/'Fixed data'!$C$7</f>
        <v>-5.334093560807087E-2</v>
      </c>
      <c r="P31" s="34">
        <f>$F$28/'Fixed data'!$C$7</f>
        <v>-5.334093560807087E-2</v>
      </c>
      <c r="Q31" s="34">
        <f>$F$28/'Fixed data'!$C$7</f>
        <v>-5.334093560807087E-2</v>
      </c>
      <c r="R31" s="34">
        <f>$F$28/'Fixed data'!$C$7</f>
        <v>-5.334093560807087E-2</v>
      </c>
      <c r="S31" s="34">
        <f>$F$28/'Fixed data'!$C$7</f>
        <v>-5.334093560807087E-2</v>
      </c>
      <c r="T31" s="34">
        <f>$F$28/'Fixed data'!$C$7</f>
        <v>-5.334093560807087E-2</v>
      </c>
      <c r="U31" s="34">
        <f>$F$28/'Fixed data'!$C$7</f>
        <v>-5.334093560807087E-2</v>
      </c>
      <c r="V31" s="34">
        <f>$F$28/'Fixed data'!$C$7</f>
        <v>-5.334093560807087E-2</v>
      </c>
      <c r="W31" s="34">
        <f>$F$28/'Fixed data'!$C$7</f>
        <v>-5.334093560807087E-2</v>
      </c>
      <c r="X31" s="34">
        <f>$F$28/'Fixed data'!$C$7</f>
        <v>-5.334093560807087E-2</v>
      </c>
      <c r="Y31" s="34">
        <f>$F$28/'Fixed data'!$C$7</f>
        <v>-5.334093560807087E-2</v>
      </c>
      <c r="Z31" s="34">
        <f>$F$28/'Fixed data'!$C$7</f>
        <v>-5.334093560807087E-2</v>
      </c>
      <c r="AA31" s="34">
        <f>$F$28/'Fixed data'!$C$7</f>
        <v>-5.334093560807087E-2</v>
      </c>
      <c r="AB31" s="34">
        <f>$F$28/'Fixed data'!$C$7</f>
        <v>-5.334093560807087E-2</v>
      </c>
      <c r="AC31" s="34">
        <f>$F$28/'Fixed data'!$C$7</f>
        <v>-5.334093560807087E-2</v>
      </c>
      <c r="AD31" s="34">
        <f>$F$28/'Fixed data'!$C$7</f>
        <v>-5.334093560807087E-2</v>
      </c>
      <c r="AE31" s="34">
        <f>$F$28/'Fixed data'!$C$7</f>
        <v>-5.334093560807087E-2</v>
      </c>
      <c r="AF31" s="34">
        <f>$F$28/'Fixed data'!$C$7</f>
        <v>-5.334093560807087E-2</v>
      </c>
      <c r="AG31" s="34">
        <f>$F$28/'Fixed data'!$C$7</f>
        <v>-5.334093560807087E-2</v>
      </c>
      <c r="AH31" s="34">
        <f>$F$28/'Fixed data'!$C$7</f>
        <v>-5.334093560807087E-2</v>
      </c>
      <c r="AI31" s="34">
        <f>$F$28/'Fixed data'!$C$7</f>
        <v>-5.334093560807087E-2</v>
      </c>
      <c r="AJ31" s="34">
        <f>$F$28/'Fixed data'!$C$7</f>
        <v>-5.334093560807087E-2</v>
      </c>
      <c r="AK31" s="34">
        <f>$F$28/'Fixed data'!$C$7</f>
        <v>-5.334093560807087E-2</v>
      </c>
      <c r="AL31" s="34">
        <f>$F$28/'Fixed data'!$C$7</f>
        <v>-5.334093560807087E-2</v>
      </c>
      <c r="AM31" s="34">
        <f>$F$28/'Fixed data'!$C$7</f>
        <v>-5.334093560807087E-2</v>
      </c>
      <c r="AN31" s="34">
        <f>$F$28/'Fixed data'!$C$7</f>
        <v>-5.334093560807087E-2</v>
      </c>
      <c r="AO31" s="34">
        <f>$F$28/'Fixed data'!$C$7</f>
        <v>-5.334093560807087E-2</v>
      </c>
      <c r="AP31" s="34">
        <f>$F$28/'Fixed data'!$C$7</f>
        <v>-5.334093560807087E-2</v>
      </c>
      <c r="AQ31" s="34">
        <f>$F$28/'Fixed data'!$C$7</f>
        <v>-5.334093560807087E-2</v>
      </c>
      <c r="AR31" s="34">
        <f>$F$28/'Fixed data'!$C$7</f>
        <v>-5.334093560807087E-2</v>
      </c>
      <c r="AS31" s="34">
        <f>$F$28/'Fixed data'!$C$7</f>
        <v>-5.334093560807087E-2</v>
      </c>
      <c r="AT31" s="34">
        <f>$F$28/'Fixed data'!$C$7</f>
        <v>-5.334093560807087E-2</v>
      </c>
      <c r="AU31" s="34">
        <f>$F$28/'Fixed data'!$C$7</f>
        <v>-5.334093560807087E-2</v>
      </c>
      <c r="AV31" s="34">
        <f>$F$28/'Fixed data'!$C$7</f>
        <v>-5.334093560807087E-2</v>
      </c>
      <c r="AW31" s="34">
        <f>$F$28/'Fixed data'!$C$7</f>
        <v>-5.334093560807087E-2</v>
      </c>
      <c r="AX31" s="34">
        <f>$F$28/'Fixed data'!$C$7</f>
        <v>-5.334093560807087E-2</v>
      </c>
      <c r="AY31" s="34">
        <f>$F$28/'Fixed data'!$C$7</f>
        <v>-5.334093560807087E-2</v>
      </c>
      <c r="AZ31" s="34"/>
      <c r="BA31" s="34"/>
      <c r="BB31" s="34"/>
      <c r="BC31" s="34"/>
      <c r="BD31" s="34"/>
    </row>
    <row r="32" spans="1:56" ht="16.5" hidden="1" customHeight="1" outlineLevel="1" x14ac:dyDescent="0.35">
      <c r="A32" s="115"/>
      <c r="B32" s="9" t="s">
        <v>3</v>
      </c>
      <c r="C32" s="11" t="s">
        <v>55</v>
      </c>
      <c r="D32" s="9" t="s">
        <v>40</v>
      </c>
      <c r="F32" s="34"/>
      <c r="G32" s="34"/>
      <c r="H32" s="34">
        <f>$G$28/'Fixed data'!$C$7</f>
        <v>-5.2463361990556193E-2</v>
      </c>
      <c r="I32" s="34">
        <f>$G$28/'Fixed data'!$C$7</f>
        <v>-5.2463361990556193E-2</v>
      </c>
      <c r="J32" s="34">
        <f>$G$28/'Fixed data'!$C$7</f>
        <v>-5.2463361990556193E-2</v>
      </c>
      <c r="K32" s="34">
        <f>$G$28/'Fixed data'!$C$7</f>
        <v>-5.2463361990556193E-2</v>
      </c>
      <c r="L32" s="34">
        <f>$G$28/'Fixed data'!$C$7</f>
        <v>-5.2463361990556193E-2</v>
      </c>
      <c r="M32" s="34">
        <f>$G$28/'Fixed data'!$C$7</f>
        <v>-5.2463361990556193E-2</v>
      </c>
      <c r="N32" s="34">
        <f>$G$28/'Fixed data'!$C$7</f>
        <v>-5.2463361990556193E-2</v>
      </c>
      <c r="O32" s="34">
        <f>$G$28/'Fixed data'!$C$7</f>
        <v>-5.2463361990556193E-2</v>
      </c>
      <c r="P32" s="34">
        <f>$G$28/'Fixed data'!$C$7</f>
        <v>-5.2463361990556193E-2</v>
      </c>
      <c r="Q32" s="34">
        <f>$G$28/'Fixed data'!$C$7</f>
        <v>-5.2463361990556193E-2</v>
      </c>
      <c r="R32" s="34">
        <f>$G$28/'Fixed data'!$C$7</f>
        <v>-5.2463361990556193E-2</v>
      </c>
      <c r="S32" s="34">
        <f>$G$28/'Fixed data'!$C$7</f>
        <v>-5.2463361990556193E-2</v>
      </c>
      <c r="T32" s="34">
        <f>$G$28/'Fixed data'!$C$7</f>
        <v>-5.2463361990556193E-2</v>
      </c>
      <c r="U32" s="34">
        <f>$G$28/'Fixed data'!$C$7</f>
        <v>-5.2463361990556193E-2</v>
      </c>
      <c r="V32" s="34">
        <f>$G$28/'Fixed data'!$C$7</f>
        <v>-5.2463361990556193E-2</v>
      </c>
      <c r="W32" s="34">
        <f>$G$28/'Fixed data'!$C$7</f>
        <v>-5.2463361990556193E-2</v>
      </c>
      <c r="X32" s="34">
        <f>$G$28/'Fixed data'!$C$7</f>
        <v>-5.2463361990556193E-2</v>
      </c>
      <c r="Y32" s="34">
        <f>$G$28/'Fixed data'!$C$7</f>
        <v>-5.2463361990556193E-2</v>
      </c>
      <c r="Z32" s="34">
        <f>$G$28/'Fixed data'!$C$7</f>
        <v>-5.2463361990556193E-2</v>
      </c>
      <c r="AA32" s="34">
        <f>$G$28/'Fixed data'!$C$7</f>
        <v>-5.2463361990556193E-2</v>
      </c>
      <c r="AB32" s="34">
        <f>$G$28/'Fixed data'!$C$7</f>
        <v>-5.2463361990556193E-2</v>
      </c>
      <c r="AC32" s="34">
        <f>$G$28/'Fixed data'!$C$7</f>
        <v>-5.2463361990556193E-2</v>
      </c>
      <c r="AD32" s="34">
        <f>$G$28/'Fixed data'!$C$7</f>
        <v>-5.2463361990556193E-2</v>
      </c>
      <c r="AE32" s="34">
        <f>$G$28/'Fixed data'!$C$7</f>
        <v>-5.2463361990556193E-2</v>
      </c>
      <c r="AF32" s="34">
        <f>$G$28/'Fixed data'!$C$7</f>
        <v>-5.2463361990556193E-2</v>
      </c>
      <c r="AG32" s="34">
        <f>$G$28/'Fixed data'!$C$7</f>
        <v>-5.2463361990556193E-2</v>
      </c>
      <c r="AH32" s="34">
        <f>$G$28/'Fixed data'!$C$7</f>
        <v>-5.2463361990556193E-2</v>
      </c>
      <c r="AI32" s="34">
        <f>$G$28/'Fixed data'!$C$7</f>
        <v>-5.2463361990556193E-2</v>
      </c>
      <c r="AJ32" s="34">
        <f>$G$28/'Fixed data'!$C$7</f>
        <v>-5.2463361990556193E-2</v>
      </c>
      <c r="AK32" s="34">
        <f>$G$28/'Fixed data'!$C$7</f>
        <v>-5.2463361990556193E-2</v>
      </c>
      <c r="AL32" s="34">
        <f>$G$28/'Fixed data'!$C$7</f>
        <v>-5.2463361990556193E-2</v>
      </c>
      <c r="AM32" s="34">
        <f>$G$28/'Fixed data'!$C$7</f>
        <v>-5.2463361990556193E-2</v>
      </c>
      <c r="AN32" s="34">
        <f>$G$28/'Fixed data'!$C$7</f>
        <v>-5.2463361990556193E-2</v>
      </c>
      <c r="AO32" s="34">
        <f>$G$28/'Fixed data'!$C$7</f>
        <v>-5.2463361990556193E-2</v>
      </c>
      <c r="AP32" s="34">
        <f>$G$28/'Fixed data'!$C$7</f>
        <v>-5.2463361990556193E-2</v>
      </c>
      <c r="AQ32" s="34">
        <f>$G$28/'Fixed data'!$C$7</f>
        <v>-5.2463361990556193E-2</v>
      </c>
      <c r="AR32" s="34">
        <f>$G$28/'Fixed data'!$C$7</f>
        <v>-5.2463361990556193E-2</v>
      </c>
      <c r="AS32" s="34">
        <f>$G$28/'Fixed data'!$C$7</f>
        <v>-5.2463361990556193E-2</v>
      </c>
      <c r="AT32" s="34">
        <f>$G$28/'Fixed data'!$C$7</f>
        <v>-5.2463361990556193E-2</v>
      </c>
      <c r="AU32" s="34">
        <f>$G$28/'Fixed data'!$C$7</f>
        <v>-5.2463361990556193E-2</v>
      </c>
      <c r="AV32" s="34">
        <f>$G$28/'Fixed data'!$C$7</f>
        <v>-5.2463361990556193E-2</v>
      </c>
      <c r="AW32" s="34">
        <f>$G$28/'Fixed data'!$C$7</f>
        <v>-5.2463361990556193E-2</v>
      </c>
      <c r="AX32" s="34">
        <f>$G$28/'Fixed data'!$C$7</f>
        <v>-5.2463361990556193E-2</v>
      </c>
      <c r="AY32" s="34">
        <f>$G$28/'Fixed data'!$C$7</f>
        <v>-5.2463361990556193E-2</v>
      </c>
      <c r="AZ32" s="34">
        <f>$G$28/'Fixed data'!$C$7</f>
        <v>-5.2463361990556193E-2</v>
      </c>
      <c r="BA32" s="34"/>
      <c r="BB32" s="34"/>
      <c r="BC32" s="34"/>
      <c r="BD32" s="34"/>
    </row>
    <row r="33" spans="1:57" ht="16.5" hidden="1" customHeight="1" outlineLevel="1" x14ac:dyDescent="0.35">
      <c r="A33" s="115"/>
      <c r="B33" s="9" t="s">
        <v>4</v>
      </c>
      <c r="C33" s="11" t="s">
        <v>56</v>
      </c>
      <c r="D33" s="9" t="s">
        <v>40</v>
      </c>
      <c r="F33" s="34"/>
      <c r="G33" s="34"/>
      <c r="H33" s="34"/>
      <c r="I33" s="34">
        <f>$H$28/'Fixed data'!$C$7</f>
        <v>-5.1117203025864921E-2</v>
      </c>
      <c r="J33" s="34">
        <f>$H$28/'Fixed data'!$C$7</f>
        <v>-5.1117203025864921E-2</v>
      </c>
      <c r="K33" s="34">
        <f>$H$28/'Fixed data'!$C$7</f>
        <v>-5.1117203025864921E-2</v>
      </c>
      <c r="L33" s="34">
        <f>$H$28/'Fixed data'!$C$7</f>
        <v>-5.1117203025864921E-2</v>
      </c>
      <c r="M33" s="34">
        <f>$H$28/'Fixed data'!$C$7</f>
        <v>-5.1117203025864921E-2</v>
      </c>
      <c r="N33" s="34">
        <f>$H$28/'Fixed data'!$C$7</f>
        <v>-5.1117203025864921E-2</v>
      </c>
      <c r="O33" s="34">
        <f>$H$28/'Fixed data'!$C$7</f>
        <v>-5.1117203025864921E-2</v>
      </c>
      <c r="P33" s="34">
        <f>$H$28/'Fixed data'!$C$7</f>
        <v>-5.1117203025864921E-2</v>
      </c>
      <c r="Q33" s="34">
        <f>$H$28/'Fixed data'!$C$7</f>
        <v>-5.1117203025864921E-2</v>
      </c>
      <c r="R33" s="34">
        <f>$H$28/'Fixed data'!$C$7</f>
        <v>-5.1117203025864921E-2</v>
      </c>
      <c r="S33" s="34">
        <f>$H$28/'Fixed data'!$C$7</f>
        <v>-5.1117203025864921E-2</v>
      </c>
      <c r="T33" s="34">
        <f>$H$28/'Fixed data'!$C$7</f>
        <v>-5.1117203025864921E-2</v>
      </c>
      <c r="U33" s="34">
        <f>$H$28/'Fixed data'!$C$7</f>
        <v>-5.1117203025864921E-2</v>
      </c>
      <c r="V33" s="34">
        <f>$H$28/'Fixed data'!$C$7</f>
        <v>-5.1117203025864921E-2</v>
      </c>
      <c r="W33" s="34">
        <f>$H$28/'Fixed data'!$C$7</f>
        <v>-5.1117203025864921E-2</v>
      </c>
      <c r="X33" s="34">
        <f>$H$28/'Fixed data'!$C$7</f>
        <v>-5.1117203025864921E-2</v>
      </c>
      <c r="Y33" s="34">
        <f>$H$28/'Fixed data'!$C$7</f>
        <v>-5.1117203025864921E-2</v>
      </c>
      <c r="Z33" s="34">
        <f>$H$28/'Fixed data'!$C$7</f>
        <v>-5.1117203025864921E-2</v>
      </c>
      <c r="AA33" s="34">
        <f>$H$28/'Fixed data'!$C$7</f>
        <v>-5.1117203025864921E-2</v>
      </c>
      <c r="AB33" s="34">
        <f>$H$28/'Fixed data'!$C$7</f>
        <v>-5.1117203025864921E-2</v>
      </c>
      <c r="AC33" s="34">
        <f>$H$28/'Fixed data'!$C$7</f>
        <v>-5.1117203025864921E-2</v>
      </c>
      <c r="AD33" s="34">
        <f>$H$28/'Fixed data'!$C$7</f>
        <v>-5.1117203025864921E-2</v>
      </c>
      <c r="AE33" s="34">
        <f>$H$28/'Fixed data'!$C$7</f>
        <v>-5.1117203025864921E-2</v>
      </c>
      <c r="AF33" s="34">
        <f>$H$28/'Fixed data'!$C$7</f>
        <v>-5.1117203025864921E-2</v>
      </c>
      <c r="AG33" s="34">
        <f>$H$28/'Fixed data'!$C$7</f>
        <v>-5.1117203025864921E-2</v>
      </c>
      <c r="AH33" s="34">
        <f>$H$28/'Fixed data'!$C$7</f>
        <v>-5.1117203025864921E-2</v>
      </c>
      <c r="AI33" s="34">
        <f>$H$28/'Fixed data'!$C$7</f>
        <v>-5.1117203025864921E-2</v>
      </c>
      <c r="AJ33" s="34">
        <f>$H$28/'Fixed data'!$C$7</f>
        <v>-5.1117203025864921E-2</v>
      </c>
      <c r="AK33" s="34">
        <f>$H$28/'Fixed data'!$C$7</f>
        <v>-5.1117203025864921E-2</v>
      </c>
      <c r="AL33" s="34">
        <f>$H$28/'Fixed data'!$C$7</f>
        <v>-5.1117203025864921E-2</v>
      </c>
      <c r="AM33" s="34">
        <f>$H$28/'Fixed data'!$C$7</f>
        <v>-5.1117203025864921E-2</v>
      </c>
      <c r="AN33" s="34">
        <f>$H$28/'Fixed data'!$C$7</f>
        <v>-5.1117203025864921E-2</v>
      </c>
      <c r="AO33" s="34">
        <f>$H$28/'Fixed data'!$C$7</f>
        <v>-5.1117203025864921E-2</v>
      </c>
      <c r="AP33" s="34">
        <f>$H$28/'Fixed data'!$C$7</f>
        <v>-5.1117203025864921E-2</v>
      </c>
      <c r="AQ33" s="34">
        <f>$H$28/'Fixed data'!$C$7</f>
        <v>-5.1117203025864921E-2</v>
      </c>
      <c r="AR33" s="34">
        <f>$H$28/'Fixed data'!$C$7</f>
        <v>-5.1117203025864921E-2</v>
      </c>
      <c r="AS33" s="34">
        <f>$H$28/'Fixed data'!$C$7</f>
        <v>-5.1117203025864921E-2</v>
      </c>
      <c r="AT33" s="34">
        <f>$H$28/'Fixed data'!$C$7</f>
        <v>-5.1117203025864921E-2</v>
      </c>
      <c r="AU33" s="34">
        <f>$H$28/'Fixed data'!$C$7</f>
        <v>-5.1117203025864921E-2</v>
      </c>
      <c r="AV33" s="34">
        <f>$H$28/'Fixed data'!$C$7</f>
        <v>-5.1117203025864921E-2</v>
      </c>
      <c r="AW33" s="34">
        <f>$H$28/'Fixed data'!$C$7</f>
        <v>-5.1117203025864921E-2</v>
      </c>
      <c r="AX33" s="34">
        <f>$H$28/'Fixed data'!$C$7</f>
        <v>-5.1117203025864921E-2</v>
      </c>
      <c r="AY33" s="34">
        <f>$H$28/'Fixed data'!$C$7</f>
        <v>-5.1117203025864921E-2</v>
      </c>
      <c r="AZ33" s="34">
        <f>$H$28/'Fixed data'!$C$7</f>
        <v>-5.1117203025864921E-2</v>
      </c>
      <c r="BA33" s="34">
        <f>$H$28/'Fixed data'!$C$7</f>
        <v>-5.1117203025864921E-2</v>
      </c>
      <c r="BB33" s="34"/>
      <c r="BC33" s="34"/>
      <c r="BD33" s="34"/>
    </row>
    <row r="34" spans="1:57" ht="16.5" hidden="1" customHeight="1" outlineLevel="1" x14ac:dyDescent="0.35">
      <c r="A34" s="115"/>
      <c r="B34" s="9" t="s">
        <v>5</v>
      </c>
      <c r="C34" s="11" t="s">
        <v>57</v>
      </c>
      <c r="D34" s="9" t="s">
        <v>40</v>
      </c>
      <c r="F34" s="34"/>
      <c r="G34" s="34"/>
      <c r="H34" s="34"/>
      <c r="I34" s="34"/>
      <c r="J34" s="34">
        <f>$I$28/'Fixed data'!$C$7</f>
        <v>-4.9416640967845191E-2</v>
      </c>
      <c r="K34" s="34">
        <f>$I$28/'Fixed data'!$C$7</f>
        <v>-4.9416640967845191E-2</v>
      </c>
      <c r="L34" s="34">
        <f>$I$28/'Fixed data'!$C$7</f>
        <v>-4.9416640967845191E-2</v>
      </c>
      <c r="M34" s="34">
        <f>$I$28/'Fixed data'!$C$7</f>
        <v>-4.9416640967845191E-2</v>
      </c>
      <c r="N34" s="34">
        <f>$I$28/'Fixed data'!$C$7</f>
        <v>-4.9416640967845191E-2</v>
      </c>
      <c r="O34" s="34">
        <f>$I$28/'Fixed data'!$C$7</f>
        <v>-4.9416640967845191E-2</v>
      </c>
      <c r="P34" s="34">
        <f>$I$28/'Fixed data'!$C$7</f>
        <v>-4.9416640967845191E-2</v>
      </c>
      <c r="Q34" s="34">
        <f>$I$28/'Fixed data'!$C$7</f>
        <v>-4.9416640967845191E-2</v>
      </c>
      <c r="R34" s="34">
        <f>$I$28/'Fixed data'!$C$7</f>
        <v>-4.9416640967845191E-2</v>
      </c>
      <c r="S34" s="34">
        <f>$I$28/'Fixed data'!$C$7</f>
        <v>-4.9416640967845191E-2</v>
      </c>
      <c r="T34" s="34">
        <f>$I$28/'Fixed data'!$C$7</f>
        <v>-4.9416640967845191E-2</v>
      </c>
      <c r="U34" s="34">
        <f>$I$28/'Fixed data'!$C$7</f>
        <v>-4.9416640967845191E-2</v>
      </c>
      <c r="V34" s="34">
        <f>$I$28/'Fixed data'!$C$7</f>
        <v>-4.9416640967845191E-2</v>
      </c>
      <c r="W34" s="34">
        <f>$I$28/'Fixed data'!$C$7</f>
        <v>-4.9416640967845191E-2</v>
      </c>
      <c r="X34" s="34">
        <f>$I$28/'Fixed data'!$C$7</f>
        <v>-4.9416640967845191E-2</v>
      </c>
      <c r="Y34" s="34">
        <f>$I$28/'Fixed data'!$C$7</f>
        <v>-4.9416640967845191E-2</v>
      </c>
      <c r="Z34" s="34">
        <f>$I$28/'Fixed data'!$C$7</f>
        <v>-4.9416640967845191E-2</v>
      </c>
      <c r="AA34" s="34">
        <f>$I$28/'Fixed data'!$C$7</f>
        <v>-4.9416640967845191E-2</v>
      </c>
      <c r="AB34" s="34">
        <f>$I$28/'Fixed data'!$C$7</f>
        <v>-4.9416640967845191E-2</v>
      </c>
      <c r="AC34" s="34">
        <f>$I$28/'Fixed data'!$C$7</f>
        <v>-4.9416640967845191E-2</v>
      </c>
      <c r="AD34" s="34">
        <f>$I$28/'Fixed data'!$C$7</f>
        <v>-4.9416640967845191E-2</v>
      </c>
      <c r="AE34" s="34">
        <f>$I$28/'Fixed data'!$C$7</f>
        <v>-4.9416640967845191E-2</v>
      </c>
      <c r="AF34" s="34">
        <f>$I$28/'Fixed data'!$C$7</f>
        <v>-4.9416640967845191E-2</v>
      </c>
      <c r="AG34" s="34">
        <f>$I$28/'Fixed data'!$C$7</f>
        <v>-4.9416640967845191E-2</v>
      </c>
      <c r="AH34" s="34">
        <f>$I$28/'Fixed data'!$C$7</f>
        <v>-4.9416640967845191E-2</v>
      </c>
      <c r="AI34" s="34">
        <f>$I$28/'Fixed data'!$C$7</f>
        <v>-4.9416640967845191E-2</v>
      </c>
      <c r="AJ34" s="34">
        <f>$I$28/'Fixed data'!$C$7</f>
        <v>-4.9416640967845191E-2</v>
      </c>
      <c r="AK34" s="34">
        <f>$I$28/'Fixed data'!$C$7</f>
        <v>-4.9416640967845191E-2</v>
      </c>
      <c r="AL34" s="34">
        <f>$I$28/'Fixed data'!$C$7</f>
        <v>-4.9416640967845191E-2</v>
      </c>
      <c r="AM34" s="34">
        <f>$I$28/'Fixed data'!$C$7</f>
        <v>-4.9416640967845191E-2</v>
      </c>
      <c r="AN34" s="34">
        <f>$I$28/'Fixed data'!$C$7</f>
        <v>-4.9416640967845191E-2</v>
      </c>
      <c r="AO34" s="34">
        <f>$I$28/'Fixed data'!$C$7</f>
        <v>-4.9416640967845191E-2</v>
      </c>
      <c r="AP34" s="34">
        <f>$I$28/'Fixed data'!$C$7</f>
        <v>-4.9416640967845191E-2</v>
      </c>
      <c r="AQ34" s="34">
        <f>$I$28/'Fixed data'!$C$7</f>
        <v>-4.9416640967845191E-2</v>
      </c>
      <c r="AR34" s="34">
        <f>$I$28/'Fixed data'!$C$7</f>
        <v>-4.9416640967845191E-2</v>
      </c>
      <c r="AS34" s="34">
        <f>$I$28/'Fixed data'!$C$7</f>
        <v>-4.9416640967845191E-2</v>
      </c>
      <c r="AT34" s="34">
        <f>$I$28/'Fixed data'!$C$7</f>
        <v>-4.9416640967845191E-2</v>
      </c>
      <c r="AU34" s="34">
        <f>$I$28/'Fixed data'!$C$7</f>
        <v>-4.9416640967845191E-2</v>
      </c>
      <c r="AV34" s="34">
        <f>$I$28/'Fixed data'!$C$7</f>
        <v>-4.9416640967845191E-2</v>
      </c>
      <c r="AW34" s="34">
        <f>$I$28/'Fixed data'!$C$7</f>
        <v>-4.9416640967845191E-2</v>
      </c>
      <c r="AX34" s="34">
        <f>$I$28/'Fixed data'!$C$7</f>
        <v>-4.9416640967845191E-2</v>
      </c>
      <c r="AY34" s="34">
        <f>$I$28/'Fixed data'!$C$7</f>
        <v>-4.9416640967845191E-2</v>
      </c>
      <c r="AZ34" s="34">
        <f>$I$28/'Fixed data'!$C$7</f>
        <v>-4.9416640967845191E-2</v>
      </c>
      <c r="BA34" s="34">
        <f>$I$28/'Fixed data'!$C$7</f>
        <v>-4.9416640967845191E-2</v>
      </c>
      <c r="BB34" s="34">
        <f>$I$28/'Fixed data'!$C$7</f>
        <v>-4.9416640967845191E-2</v>
      </c>
      <c r="BC34" s="34"/>
      <c r="BD34" s="34"/>
    </row>
    <row r="35" spans="1:57" ht="16.5" hidden="1" customHeight="1" outlineLevel="1" x14ac:dyDescent="0.35">
      <c r="A35" s="115"/>
      <c r="B35" s="9" t="s">
        <v>6</v>
      </c>
      <c r="C35" s="11" t="s">
        <v>58</v>
      </c>
      <c r="D35" s="9" t="s">
        <v>40</v>
      </c>
      <c r="F35" s="34"/>
      <c r="G35" s="34"/>
      <c r="H35" s="34"/>
      <c r="I35" s="34"/>
      <c r="J35" s="34"/>
      <c r="K35" s="34">
        <f>$J$28/'Fixed data'!$C$7</f>
        <v>-4.7720119676142078E-2</v>
      </c>
      <c r="L35" s="34">
        <f>$J$28/'Fixed data'!$C$7</f>
        <v>-4.7720119676142078E-2</v>
      </c>
      <c r="M35" s="34">
        <f>$J$28/'Fixed data'!$C$7</f>
        <v>-4.7720119676142078E-2</v>
      </c>
      <c r="N35" s="34">
        <f>$J$28/'Fixed data'!$C$7</f>
        <v>-4.7720119676142078E-2</v>
      </c>
      <c r="O35" s="34">
        <f>$J$28/'Fixed data'!$C$7</f>
        <v>-4.7720119676142078E-2</v>
      </c>
      <c r="P35" s="34">
        <f>$J$28/'Fixed data'!$C$7</f>
        <v>-4.7720119676142078E-2</v>
      </c>
      <c r="Q35" s="34">
        <f>$J$28/'Fixed data'!$C$7</f>
        <v>-4.7720119676142078E-2</v>
      </c>
      <c r="R35" s="34">
        <f>$J$28/'Fixed data'!$C$7</f>
        <v>-4.7720119676142078E-2</v>
      </c>
      <c r="S35" s="34">
        <f>$J$28/'Fixed data'!$C$7</f>
        <v>-4.7720119676142078E-2</v>
      </c>
      <c r="T35" s="34">
        <f>$J$28/'Fixed data'!$C$7</f>
        <v>-4.7720119676142078E-2</v>
      </c>
      <c r="U35" s="34">
        <f>$J$28/'Fixed data'!$C$7</f>
        <v>-4.7720119676142078E-2</v>
      </c>
      <c r="V35" s="34">
        <f>$J$28/'Fixed data'!$C$7</f>
        <v>-4.7720119676142078E-2</v>
      </c>
      <c r="W35" s="34">
        <f>$J$28/'Fixed data'!$C$7</f>
        <v>-4.7720119676142078E-2</v>
      </c>
      <c r="X35" s="34">
        <f>$J$28/'Fixed data'!$C$7</f>
        <v>-4.7720119676142078E-2</v>
      </c>
      <c r="Y35" s="34">
        <f>$J$28/'Fixed data'!$C$7</f>
        <v>-4.7720119676142078E-2</v>
      </c>
      <c r="Z35" s="34">
        <f>$J$28/'Fixed data'!$C$7</f>
        <v>-4.7720119676142078E-2</v>
      </c>
      <c r="AA35" s="34">
        <f>$J$28/'Fixed data'!$C$7</f>
        <v>-4.7720119676142078E-2</v>
      </c>
      <c r="AB35" s="34">
        <f>$J$28/'Fixed data'!$C$7</f>
        <v>-4.7720119676142078E-2</v>
      </c>
      <c r="AC35" s="34">
        <f>$J$28/'Fixed data'!$C$7</f>
        <v>-4.7720119676142078E-2</v>
      </c>
      <c r="AD35" s="34">
        <f>$J$28/'Fixed data'!$C$7</f>
        <v>-4.7720119676142078E-2</v>
      </c>
      <c r="AE35" s="34">
        <f>$J$28/'Fixed data'!$C$7</f>
        <v>-4.7720119676142078E-2</v>
      </c>
      <c r="AF35" s="34">
        <f>$J$28/'Fixed data'!$C$7</f>
        <v>-4.7720119676142078E-2</v>
      </c>
      <c r="AG35" s="34">
        <f>$J$28/'Fixed data'!$C$7</f>
        <v>-4.7720119676142078E-2</v>
      </c>
      <c r="AH35" s="34">
        <f>$J$28/'Fixed data'!$C$7</f>
        <v>-4.7720119676142078E-2</v>
      </c>
      <c r="AI35" s="34">
        <f>$J$28/'Fixed data'!$C$7</f>
        <v>-4.7720119676142078E-2</v>
      </c>
      <c r="AJ35" s="34">
        <f>$J$28/'Fixed data'!$C$7</f>
        <v>-4.7720119676142078E-2</v>
      </c>
      <c r="AK35" s="34">
        <f>$J$28/'Fixed data'!$C$7</f>
        <v>-4.7720119676142078E-2</v>
      </c>
      <c r="AL35" s="34">
        <f>$J$28/'Fixed data'!$C$7</f>
        <v>-4.7720119676142078E-2</v>
      </c>
      <c r="AM35" s="34">
        <f>$J$28/'Fixed data'!$C$7</f>
        <v>-4.7720119676142078E-2</v>
      </c>
      <c r="AN35" s="34">
        <f>$J$28/'Fixed data'!$C$7</f>
        <v>-4.7720119676142078E-2</v>
      </c>
      <c r="AO35" s="34">
        <f>$J$28/'Fixed data'!$C$7</f>
        <v>-4.7720119676142078E-2</v>
      </c>
      <c r="AP35" s="34">
        <f>$J$28/'Fixed data'!$C$7</f>
        <v>-4.7720119676142078E-2</v>
      </c>
      <c r="AQ35" s="34">
        <f>$J$28/'Fixed data'!$C$7</f>
        <v>-4.7720119676142078E-2</v>
      </c>
      <c r="AR35" s="34">
        <f>$J$28/'Fixed data'!$C$7</f>
        <v>-4.7720119676142078E-2</v>
      </c>
      <c r="AS35" s="34">
        <f>$J$28/'Fixed data'!$C$7</f>
        <v>-4.7720119676142078E-2</v>
      </c>
      <c r="AT35" s="34">
        <f>$J$28/'Fixed data'!$C$7</f>
        <v>-4.7720119676142078E-2</v>
      </c>
      <c r="AU35" s="34">
        <f>$J$28/'Fixed data'!$C$7</f>
        <v>-4.7720119676142078E-2</v>
      </c>
      <c r="AV35" s="34">
        <f>$J$28/'Fixed data'!$C$7</f>
        <v>-4.7720119676142078E-2</v>
      </c>
      <c r="AW35" s="34">
        <f>$J$28/'Fixed data'!$C$7</f>
        <v>-4.7720119676142078E-2</v>
      </c>
      <c r="AX35" s="34">
        <f>$J$28/'Fixed data'!$C$7</f>
        <v>-4.7720119676142078E-2</v>
      </c>
      <c r="AY35" s="34">
        <f>$J$28/'Fixed data'!$C$7</f>
        <v>-4.7720119676142078E-2</v>
      </c>
      <c r="AZ35" s="34">
        <f>$J$28/'Fixed data'!$C$7</f>
        <v>-4.7720119676142078E-2</v>
      </c>
      <c r="BA35" s="34">
        <f>$J$28/'Fixed data'!$C$7</f>
        <v>-4.7720119676142078E-2</v>
      </c>
      <c r="BB35" s="34">
        <f>$J$28/'Fixed data'!$C$7</f>
        <v>-4.7720119676142078E-2</v>
      </c>
      <c r="BC35" s="34">
        <f>$J$28/'Fixed data'!$C$7</f>
        <v>-4.7720119676142078E-2</v>
      </c>
      <c r="BD35" s="34"/>
    </row>
    <row r="36" spans="1:57" ht="16.5" hidden="1" customHeight="1" outlineLevel="1" x14ac:dyDescent="0.35">
      <c r="A36" s="115"/>
      <c r="B36" s="9" t="s">
        <v>32</v>
      </c>
      <c r="C36" s="11" t="s">
        <v>59</v>
      </c>
      <c r="D36" s="9" t="s">
        <v>40</v>
      </c>
      <c r="F36" s="34"/>
      <c r="G36" s="34"/>
      <c r="H36" s="34"/>
      <c r="I36" s="34"/>
      <c r="J36" s="34"/>
      <c r="K36" s="34"/>
      <c r="L36" s="34">
        <f>$K$28/'Fixed data'!$C$7</f>
        <v>-4.5458714070215907E-2</v>
      </c>
      <c r="M36" s="34">
        <f>$K$28/'Fixed data'!$C$7</f>
        <v>-4.5458714070215907E-2</v>
      </c>
      <c r="N36" s="34">
        <f>$K$28/'Fixed data'!$C$7</f>
        <v>-4.5458714070215907E-2</v>
      </c>
      <c r="O36" s="34">
        <f>$K$28/'Fixed data'!$C$7</f>
        <v>-4.5458714070215907E-2</v>
      </c>
      <c r="P36" s="34">
        <f>$K$28/'Fixed data'!$C$7</f>
        <v>-4.5458714070215907E-2</v>
      </c>
      <c r="Q36" s="34">
        <f>$K$28/'Fixed data'!$C$7</f>
        <v>-4.5458714070215907E-2</v>
      </c>
      <c r="R36" s="34">
        <f>$K$28/'Fixed data'!$C$7</f>
        <v>-4.5458714070215907E-2</v>
      </c>
      <c r="S36" s="34">
        <f>$K$28/'Fixed data'!$C$7</f>
        <v>-4.5458714070215907E-2</v>
      </c>
      <c r="T36" s="34">
        <f>$K$28/'Fixed data'!$C$7</f>
        <v>-4.5458714070215907E-2</v>
      </c>
      <c r="U36" s="34">
        <f>$K$28/'Fixed data'!$C$7</f>
        <v>-4.5458714070215907E-2</v>
      </c>
      <c r="V36" s="34">
        <f>$K$28/'Fixed data'!$C$7</f>
        <v>-4.5458714070215907E-2</v>
      </c>
      <c r="W36" s="34">
        <f>$K$28/'Fixed data'!$C$7</f>
        <v>-4.5458714070215907E-2</v>
      </c>
      <c r="X36" s="34">
        <f>$K$28/'Fixed data'!$C$7</f>
        <v>-4.5458714070215907E-2</v>
      </c>
      <c r="Y36" s="34">
        <f>$K$28/'Fixed data'!$C$7</f>
        <v>-4.5458714070215907E-2</v>
      </c>
      <c r="Z36" s="34">
        <f>$K$28/'Fixed data'!$C$7</f>
        <v>-4.5458714070215907E-2</v>
      </c>
      <c r="AA36" s="34">
        <f>$K$28/'Fixed data'!$C$7</f>
        <v>-4.5458714070215907E-2</v>
      </c>
      <c r="AB36" s="34">
        <f>$K$28/'Fixed data'!$C$7</f>
        <v>-4.5458714070215907E-2</v>
      </c>
      <c r="AC36" s="34">
        <f>$K$28/'Fixed data'!$C$7</f>
        <v>-4.5458714070215907E-2</v>
      </c>
      <c r="AD36" s="34">
        <f>$K$28/'Fixed data'!$C$7</f>
        <v>-4.5458714070215907E-2</v>
      </c>
      <c r="AE36" s="34">
        <f>$K$28/'Fixed data'!$C$7</f>
        <v>-4.5458714070215907E-2</v>
      </c>
      <c r="AF36" s="34">
        <f>$K$28/'Fixed data'!$C$7</f>
        <v>-4.5458714070215907E-2</v>
      </c>
      <c r="AG36" s="34">
        <f>$K$28/'Fixed data'!$C$7</f>
        <v>-4.5458714070215907E-2</v>
      </c>
      <c r="AH36" s="34">
        <f>$K$28/'Fixed data'!$C$7</f>
        <v>-4.5458714070215907E-2</v>
      </c>
      <c r="AI36" s="34">
        <f>$K$28/'Fixed data'!$C$7</f>
        <v>-4.5458714070215907E-2</v>
      </c>
      <c r="AJ36" s="34">
        <f>$K$28/'Fixed data'!$C$7</f>
        <v>-4.5458714070215907E-2</v>
      </c>
      <c r="AK36" s="34">
        <f>$K$28/'Fixed data'!$C$7</f>
        <v>-4.5458714070215907E-2</v>
      </c>
      <c r="AL36" s="34">
        <f>$K$28/'Fixed data'!$C$7</f>
        <v>-4.5458714070215907E-2</v>
      </c>
      <c r="AM36" s="34">
        <f>$K$28/'Fixed data'!$C$7</f>
        <v>-4.5458714070215907E-2</v>
      </c>
      <c r="AN36" s="34">
        <f>$K$28/'Fixed data'!$C$7</f>
        <v>-4.5458714070215907E-2</v>
      </c>
      <c r="AO36" s="34">
        <f>$K$28/'Fixed data'!$C$7</f>
        <v>-4.5458714070215907E-2</v>
      </c>
      <c r="AP36" s="34">
        <f>$K$28/'Fixed data'!$C$7</f>
        <v>-4.5458714070215907E-2</v>
      </c>
      <c r="AQ36" s="34">
        <f>$K$28/'Fixed data'!$C$7</f>
        <v>-4.5458714070215907E-2</v>
      </c>
      <c r="AR36" s="34">
        <f>$K$28/'Fixed data'!$C$7</f>
        <v>-4.5458714070215907E-2</v>
      </c>
      <c r="AS36" s="34">
        <f>$K$28/'Fixed data'!$C$7</f>
        <v>-4.5458714070215907E-2</v>
      </c>
      <c r="AT36" s="34">
        <f>$K$28/'Fixed data'!$C$7</f>
        <v>-4.5458714070215907E-2</v>
      </c>
      <c r="AU36" s="34">
        <f>$K$28/'Fixed data'!$C$7</f>
        <v>-4.5458714070215907E-2</v>
      </c>
      <c r="AV36" s="34">
        <f>$K$28/'Fixed data'!$C$7</f>
        <v>-4.5458714070215907E-2</v>
      </c>
      <c r="AW36" s="34">
        <f>$K$28/'Fixed data'!$C$7</f>
        <v>-4.5458714070215907E-2</v>
      </c>
      <c r="AX36" s="34">
        <f>$K$28/'Fixed data'!$C$7</f>
        <v>-4.5458714070215907E-2</v>
      </c>
      <c r="AY36" s="34">
        <f>$K$28/'Fixed data'!$C$7</f>
        <v>-4.5458714070215907E-2</v>
      </c>
      <c r="AZ36" s="34">
        <f>$K$28/'Fixed data'!$C$7</f>
        <v>-4.5458714070215907E-2</v>
      </c>
      <c r="BA36" s="34">
        <f>$K$28/'Fixed data'!$C$7</f>
        <v>-4.5458714070215907E-2</v>
      </c>
      <c r="BB36" s="34">
        <f>$K$28/'Fixed data'!$C$7</f>
        <v>-4.5458714070215907E-2</v>
      </c>
      <c r="BC36" s="34">
        <f>$K$28/'Fixed data'!$C$7</f>
        <v>-4.5458714070215907E-2</v>
      </c>
      <c r="BD36" s="34">
        <f>$K$28/'Fixed data'!$C$7</f>
        <v>-4.5458714070215907E-2</v>
      </c>
    </row>
    <row r="37" spans="1:57" ht="16.5" hidden="1" customHeight="1" outlineLevel="1" x14ac:dyDescent="0.35">
      <c r="A37" s="115"/>
      <c r="B37" s="9" t="s">
        <v>33</v>
      </c>
      <c r="C37" s="11" t="s">
        <v>60</v>
      </c>
      <c r="D37" s="9" t="s">
        <v>40</v>
      </c>
      <c r="F37" s="34"/>
      <c r="G37" s="34"/>
      <c r="H37" s="34"/>
      <c r="I37" s="34"/>
      <c r="J37" s="34"/>
      <c r="K37" s="34"/>
      <c r="L37" s="34"/>
      <c r="M37" s="34">
        <f>$L$28/'Fixed data'!$C$7</f>
        <v>-4.3353327567393345E-2</v>
      </c>
      <c r="N37" s="34">
        <f>$L$28/'Fixed data'!$C$7</f>
        <v>-4.3353327567393345E-2</v>
      </c>
      <c r="O37" s="34">
        <f>$L$28/'Fixed data'!$C$7</f>
        <v>-4.3353327567393345E-2</v>
      </c>
      <c r="P37" s="34">
        <f>$L$28/'Fixed data'!$C$7</f>
        <v>-4.3353327567393345E-2</v>
      </c>
      <c r="Q37" s="34">
        <f>$L$28/'Fixed data'!$C$7</f>
        <v>-4.3353327567393345E-2</v>
      </c>
      <c r="R37" s="34">
        <f>$L$28/'Fixed data'!$C$7</f>
        <v>-4.3353327567393345E-2</v>
      </c>
      <c r="S37" s="34">
        <f>$L$28/'Fixed data'!$C$7</f>
        <v>-4.3353327567393345E-2</v>
      </c>
      <c r="T37" s="34">
        <f>$L$28/'Fixed data'!$C$7</f>
        <v>-4.3353327567393345E-2</v>
      </c>
      <c r="U37" s="34">
        <f>$L$28/'Fixed data'!$C$7</f>
        <v>-4.3353327567393345E-2</v>
      </c>
      <c r="V37" s="34">
        <f>$L$28/'Fixed data'!$C$7</f>
        <v>-4.3353327567393345E-2</v>
      </c>
      <c r="W37" s="34">
        <f>$L$28/'Fixed data'!$C$7</f>
        <v>-4.3353327567393345E-2</v>
      </c>
      <c r="X37" s="34">
        <f>$L$28/'Fixed data'!$C$7</f>
        <v>-4.3353327567393345E-2</v>
      </c>
      <c r="Y37" s="34">
        <f>$L$28/'Fixed data'!$C$7</f>
        <v>-4.3353327567393345E-2</v>
      </c>
      <c r="Z37" s="34">
        <f>$L$28/'Fixed data'!$C$7</f>
        <v>-4.3353327567393345E-2</v>
      </c>
      <c r="AA37" s="34">
        <f>$L$28/'Fixed data'!$C$7</f>
        <v>-4.3353327567393345E-2</v>
      </c>
      <c r="AB37" s="34">
        <f>$L$28/'Fixed data'!$C$7</f>
        <v>-4.3353327567393345E-2</v>
      </c>
      <c r="AC37" s="34">
        <f>$L$28/'Fixed data'!$C$7</f>
        <v>-4.3353327567393345E-2</v>
      </c>
      <c r="AD37" s="34">
        <f>$L$28/'Fixed data'!$C$7</f>
        <v>-4.3353327567393345E-2</v>
      </c>
      <c r="AE37" s="34">
        <f>$L$28/'Fixed data'!$C$7</f>
        <v>-4.3353327567393345E-2</v>
      </c>
      <c r="AF37" s="34">
        <f>$L$28/'Fixed data'!$C$7</f>
        <v>-4.3353327567393345E-2</v>
      </c>
      <c r="AG37" s="34">
        <f>$L$28/'Fixed data'!$C$7</f>
        <v>-4.3353327567393345E-2</v>
      </c>
      <c r="AH37" s="34">
        <f>$L$28/'Fixed data'!$C$7</f>
        <v>-4.3353327567393345E-2</v>
      </c>
      <c r="AI37" s="34">
        <f>$L$28/'Fixed data'!$C$7</f>
        <v>-4.3353327567393345E-2</v>
      </c>
      <c r="AJ37" s="34">
        <f>$L$28/'Fixed data'!$C$7</f>
        <v>-4.3353327567393345E-2</v>
      </c>
      <c r="AK37" s="34">
        <f>$L$28/'Fixed data'!$C$7</f>
        <v>-4.3353327567393345E-2</v>
      </c>
      <c r="AL37" s="34">
        <f>$L$28/'Fixed data'!$C$7</f>
        <v>-4.3353327567393345E-2</v>
      </c>
      <c r="AM37" s="34">
        <f>$L$28/'Fixed data'!$C$7</f>
        <v>-4.3353327567393345E-2</v>
      </c>
      <c r="AN37" s="34">
        <f>$L$28/'Fixed data'!$C$7</f>
        <v>-4.3353327567393345E-2</v>
      </c>
      <c r="AO37" s="34">
        <f>$L$28/'Fixed data'!$C$7</f>
        <v>-4.3353327567393345E-2</v>
      </c>
      <c r="AP37" s="34">
        <f>$L$28/'Fixed data'!$C$7</f>
        <v>-4.3353327567393345E-2</v>
      </c>
      <c r="AQ37" s="34">
        <f>$L$28/'Fixed data'!$C$7</f>
        <v>-4.3353327567393345E-2</v>
      </c>
      <c r="AR37" s="34">
        <f>$L$28/'Fixed data'!$C$7</f>
        <v>-4.3353327567393345E-2</v>
      </c>
      <c r="AS37" s="34">
        <f>$L$28/'Fixed data'!$C$7</f>
        <v>-4.3353327567393345E-2</v>
      </c>
      <c r="AT37" s="34">
        <f>$L$28/'Fixed data'!$C$7</f>
        <v>-4.3353327567393345E-2</v>
      </c>
      <c r="AU37" s="34">
        <f>$L$28/'Fixed data'!$C$7</f>
        <v>-4.3353327567393345E-2</v>
      </c>
      <c r="AV37" s="34">
        <f>$L$28/'Fixed data'!$C$7</f>
        <v>-4.3353327567393345E-2</v>
      </c>
      <c r="AW37" s="34">
        <f>$L$28/'Fixed data'!$C$7</f>
        <v>-4.3353327567393345E-2</v>
      </c>
      <c r="AX37" s="34">
        <f>$L$28/'Fixed data'!$C$7</f>
        <v>-4.3353327567393345E-2</v>
      </c>
      <c r="AY37" s="34">
        <f>$L$28/'Fixed data'!$C$7</f>
        <v>-4.3353327567393345E-2</v>
      </c>
      <c r="AZ37" s="34">
        <f>$L$28/'Fixed data'!$C$7</f>
        <v>-4.3353327567393345E-2</v>
      </c>
      <c r="BA37" s="34">
        <f>$L$28/'Fixed data'!$C$7</f>
        <v>-4.3353327567393345E-2</v>
      </c>
      <c r="BB37" s="34">
        <f>$L$28/'Fixed data'!$C$7</f>
        <v>-4.3353327567393345E-2</v>
      </c>
      <c r="BC37" s="34">
        <f>$L$28/'Fixed data'!$C$7</f>
        <v>-4.3353327567393345E-2</v>
      </c>
      <c r="BD37" s="34">
        <f>$L$28/'Fixed data'!$C$7</f>
        <v>-4.3353327567393345E-2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1.018311650130775E-2</v>
      </c>
      <c r="O38" s="34">
        <f>$M$28/'Fixed data'!$C$7</f>
        <v>1.018311650130775E-2</v>
      </c>
      <c r="P38" s="34">
        <f>$M$28/'Fixed data'!$C$7</f>
        <v>1.018311650130775E-2</v>
      </c>
      <c r="Q38" s="34">
        <f>$M$28/'Fixed data'!$C$7</f>
        <v>1.018311650130775E-2</v>
      </c>
      <c r="R38" s="34">
        <f>$M$28/'Fixed data'!$C$7</f>
        <v>1.018311650130775E-2</v>
      </c>
      <c r="S38" s="34">
        <f>$M$28/'Fixed data'!$C$7</f>
        <v>1.018311650130775E-2</v>
      </c>
      <c r="T38" s="34">
        <f>$M$28/'Fixed data'!$C$7</f>
        <v>1.018311650130775E-2</v>
      </c>
      <c r="U38" s="34">
        <f>$M$28/'Fixed data'!$C$7</f>
        <v>1.018311650130775E-2</v>
      </c>
      <c r="V38" s="34">
        <f>$M$28/'Fixed data'!$C$7</f>
        <v>1.018311650130775E-2</v>
      </c>
      <c r="W38" s="34">
        <f>$M$28/'Fixed data'!$C$7</f>
        <v>1.018311650130775E-2</v>
      </c>
      <c r="X38" s="34">
        <f>$M$28/'Fixed data'!$C$7</f>
        <v>1.018311650130775E-2</v>
      </c>
      <c r="Y38" s="34">
        <f>$M$28/'Fixed data'!$C$7</f>
        <v>1.018311650130775E-2</v>
      </c>
      <c r="Z38" s="34">
        <f>$M$28/'Fixed data'!$C$7</f>
        <v>1.018311650130775E-2</v>
      </c>
      <c r="AA38" s="34">
        <f>$M$28/'Fixed data'!$C$7</f>
        <v>1.018311650130775E-2</v>
      </c>
      <c r="AB38" s="34">
        <f>$M$28/'Fixed data'!$C$7</f>
        <v>1.018311650130775E-2</v>
      </c>
      <c r="AC38" s="34">
        <f>$M$28/'Fixed data'!$C$7</f>
        <v>1.018311650130775E-2</v>
      </c>
      <c r="AD38" s="34">
        <f>$M$28/'Fixed data'!$C$7</f>
        <v>1.018311650130775E-2</v>
      </c>
      <c r="AE38" s="34">
        <f>$M$28/'Fixed data'!$C$7</f>
        <v>1.018311650130775E-2</v>
      </c>
      <c r="AF38" s="34">
        <f>$M$28/'Fixed data'!$C$7</f>
        <v>1.018311650130775E-2</v>
      </c>
      <c r="AG38" s="34">
        <f>$M$28/'Fixed data'!$C$7</f>
        <v>1.018311650130775E-2</v>
      </c>
      <c r="AH38" s="34">
        <f>$M$28/'Fixed data'!$C$7</f>
        <v>1.018311650130775E-2</v>
      </c>
      <c r="AI38" s="34">
        <f>$M$28/'Fixed data'!$C$7</f>
        <v>1.018311650130775E-2</v>
      </c>
      <c r="AJ38" s="34">
        <f>$M$28/'Fixed data'!$C$7</f>
        <v>1.018311650130775E-2</v>
      </c>
      <c r="AK38" s="34">
        <f>$M$28/'Fixed data'!$C$7</f>
        <v>1.018311650130775E-2</v>
      </c>
      <c r="AL38" s="34">
        <f>$M$28/'Fixed data'!$C$7</f>
        <v>1.018311650130775E-2</v>
      </c>
      <c r="AM38" s="34">
        <f>$M$28/'Fixed data'!$C$7</f>
        <v>1.018311650130775E-2</v>
      </c>
      <c r="AN38" s="34">
        <f>$M$28/'Fixed data'!$C$7</f>
        <v>1.018311650130775E-2</v>
      </c>
      <c r="AO38" s="34">
        <f>$M$28/'Fixed data'!$C$7</f>
        <v>1.018311650130775E-2</v>
      </c>
      <c r="AP38" s="34">
        <f>$M$28/'Fixed data'!$C$7</f>
        <v>1.018311650130775E-2</v>
      </c>
      <c r="AQ38" s="34">
        <f>$M$28/'Fixed data'!$C$7</f>
        <v>1.018311650130775E-2</v>
      </c>
      <c r="AR38" s="34">
        <f>$M$28/'Fixed data'!$C$7</f>
        <v>1.018311650130775E-2</v>
      </c>
      <c r="AS38" s="34">
        <f>$M$28/'Fixed data'!$C$7</f>
        <v>1.018311650130775E-2</v>
      </c>
      <c r="AT38" s="34">
        <f>$M$28/'Fixed data'!$C$7</f>
        <v>1.018311650130775E-2</v>
      </c>
      <c r="AU38" s="34">
        <f>$M$28/'Fixed data'!$C$7</f>
        <v>1.018311650130775E-2</v>
      </c>
      <c r="AV38" s="34">
        <f>$M$28/'Fixed data'!$C$7</f>
        <v>1.018311650130775E-2</v>
      </c>
      <c r="AW38" s="34">
        <f>$M$28/'Fixed data'!$C$7</f>
        <v>1.018311650130775E-2</v>
      </c>
      <c r="AX38" s="34">
        <f>$M$28/'Fixed data'!$C$7</f>
        <v>1.018311650130775E-2</v>
      </c>
      <c r="AY38" s="34">
        <f>$M$28/'Fixed data'!$C$7</f>
        <v>1.018311650130775E-2</v>
      </c>
      <c r="AZ38" s="34">
        <f>$M$28/'Fixed data'!$C$7</f>
        <v>1.018311650130775E-2</v>
      </c>
      <c r="BA38" s="34">
        <f>$M$28/'Fixed data'!$C$7</f>
        <v>1.018311650130775E-2</v>
      </c>
      <c r="BB38" s="34">
        <f>$M$28/'Fixed data'!$C$7</f>
        <v>1.018311650130775E-2</v>
      </c>
      <c r="BC38" s="34">
        <f>$M$28/'Fixed data'!$C$7</f>
        <v>1.018311650130775E-2</v>
      </c>
      <c r="BD38" s="34">
        <f>$M$28/'Fixed data'!$C$7</f>
        <v>1.018311650130775E-2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1.1518056196722691E-2</v>
      </c>
      <c r="P39" s="34">
        <f>$N$28/'Fixed data'!$C$7</f>
        <v>1.1518056196722691E-2</v>
      </c>
      <c r="Q39" s="34">
        <f>$N$28/'Fixed data'!$C$7</f>
        <v>1.1518056196722691E-2</v>
      </c>
      <c r="R39" s="34">
        <f>$N$28/'Fixed data'!$C$7</f>
        <v>1.1518056196722691E-2</v>
      </c>
      <c r="S39" s="34">
        <f>$N$28/'Fixed data'!$C$7</f>
        <v>1.1518056196722691E-2</v>
      </c>
      <c r="T39" s="34">
        <f>$N$28/'Fixed data'!$C$7</f>
        <v>1.1518056196722691E-2</v>
      </c>
      <c r="U39" s="34">
        <f>$N$28/'Fixed data'!$C$7</f>
        <v>1.1518056196722691E-2</v>
      </c>
      <c r="V39" s="34">
        <f>$N$28/'Fixed data'!$C$7</f>
        <v>1.1518056196722691E-2</v>
      </c>
      <c r="W39" s="34">
        <f>$N$28/'Fixed data'!$C$7</f>
        <v>1.1518056196722691E-2</v>
      </c>
      <c r="X39" s="34">
        <f>$N$28/'Fixed data'!$C$7</f>
        <v>1.1518056196722691E-2</v>
      </c>
      <c r="Y39" s="34">
        <f>$N$28/'Fixed data'!$C$7</f>
        <v>1.1518056196722691E-2</v>
      </c>
      <c r="Z39" s="34">
        <f>$N$28/'Fixed data'!$C$7</f>
        <v>1.1518056196722691E-2</v>
      </c>
      <c r="AA39" s="34">
        <f>$N$28/'Fixed data'!$C$7</f>
        <v>1.1518056196722691E-2</v>
      </c>
      <c r="AB39" s="34">
        <f>$N$28/'Fixed data'!$C$7</f>
        <v>1.1518056196722691E-2</v>
      </c>
      <c r="AC39" s="34">
        <f>$N$28/'Fixed data'!$C$7</f>
        <v>1.1518056196722691E-2</v>
      </c>
      <c r="AD39" s="34">
        <f>$N$28/'Fixed data'!$C$7</f>
        <v>1.1518056196722691E-2</v>
      </c>
      <c r="AE39" s="34">
        <f>$N$28/'Fixed data'!$C$7</f>
        <v>1.1518056196722691E-2</v>
      </c>
      <c r="AF39" s="34">
        <f>$N$28/'Fixed data'!$C$7</f>
        <v>1.1518056196722691E-2</v>
      </c>
      <c r="AG39" s="34">
        <f>$N$28/'Fixed data'!$C$7</f>
        <v>1.1518056196722691E-2</v>
      </c>
      <c r="AH39" s="34">
        <f>$N$28/'Fixed data'!$C$7</f>
        <v>1.1518056196722691E-2</v>
      </c>
      <c r="AI39" s="34">
        <f>$N$28/'Fixed data'!$C$7</f>
        <v>1.1518056196722691E-2</v>
      </c>
      <c r="AJ39" s="34">
        <f>$N$28/'Fixed data'!$C$7</f>
        <v>1.1518056196722691E-2</v>
      </c>
      <c r="AK39" s="34">
        <f>$N$28/'Fixed data'!$C$7</f>
        <v>1.1518056196722691E-2</v>
      </c>
      <c r="AL39" s="34">
        <f>$N$28/'Fixed data'!$C$7</f>
        <v>1.1518056196722691E-2</v>
      </c>
      <c r="AM39" s="34">
        <f>$N$28/'Fixed data'!$C$7</f>
        <v>1.1518056196722691E-2</v>
      </c>
      <c r="AN39" s="34">
        <f>$N$28/'Fixed data'!$C$7</f>
        <v>1.1518056196722691E-2</v>
      </c>
      <c r="AO39" s="34">
        <f>$N$28/'Fixed data'!$C$7</f>
        <v>1.1518056196722691E-2</v>
      </c>
      <c r="AP39" s="34">
        <f>$N$28/'Fixed data'!$C$7</f>
        <v>1.1518056196722691E-2</v>
      </c>
      <c r="AQ39" s="34">
        <f>$N$28/'Fixed data'!$C$7</f>
        <v>1.1518056196722691E-2</v>
      </c>
      <c r="AR39" s="34">
        <f>$N$28/'Fixed data'!$C$7</f>
        <v>1.1518056196722691E-2</v>
      </c>
      <c r="AS39" s="34">
        <f>$N$28/'Fixed data'!$C$7</f>
        <v>1.1518056196722691E-2</v>
      </c>
      <c r="AT39" s="34">
        <f>$N$28/'Fixed data'!$C$7</f>
        <v>1.1518056196722691E-2</v>
      </c>
      <c r="AU39" s="34">
        <f>$N$28/'Fixed data'!$C$7</f>
        <v>1.1518056196722691E-2</v>
      </c>
      <c r="AV39" s="34">
        <f>$N$28/'Fixed data'!$C$7</f>
        <v>1.1518056196722691E-2</v>
      </c>
      <c r="AW39" s="34">
        <f>$N$28/'Fixed data'!$C$7</f>
        <v>1.1518056196722691E-2</v>
      </c>
      <c r="AX39" s="34">
        <f>$N$28/'Fixed data'!$C$7</f>
        <v>1.1518056196722691E-2</v>
      </c>
      <c r="AY39" s="34">
        <f>$N$28/'Fixed data'!$C$7</f>
        <v>1.1518056196722691E-2</v>
      </c>
      <c r="AZ39" s="34">
        <f>$N$28/'Fixed data'!$C$7</f>
        <v>1.1518056196722691E-2</v>
      </c>
      <c r="BA39" s="34">
        <f>$N$28/'Fixed data'!$C$7</f>
        <v>1.1518056196722691E-2</v>
      </c>
      <c r="BB39" s="34">
        <f>$N$28/'Fixed data'!$C$7</f>
        <v>1.1518056196722691E-2</v>
      </c>
      <c r="BC39" s="34">
        <f>$N$28/'Fixed data'!$C$7</f>
        <v>1.1518056196722691E-2</v>
      </c>
      <c r="BD39" s="34">
        <f>$N$28/'Fixed data'!$C$7</f>
        <v>1.1518056196722691E-2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1.2944617218732128E-2</v>
      </c>
      <c r="Q40" s="34">
        <f>$O$28/'Fixed data'!$C$7</f>
        <v>1.2944617218732128E-2</v>
      </c>
      <c r="R40" s="34">
        <f>$O$28/'Fixed data'!$C$7</f>
        <v>1.2944617218732128E-2</v>
      </c>
      <c r="S40" s="34">
        <f>$O$28/'Fixed data'!$C$7</f>
        <v>1.2944617218732128E-2</v>
      </c>
      <c r="T40" s="34">
        <f>$O$28/'Fixed data'!$C$7</f>
        <v>1.2944617218732128E-2</v>
      </c>
      <c r="U40" s="34">
        <f>$O$28/'Fixed data'!$C$7</f>
        <v>1.2944617218732128E-2</v>
      </c>
      <c r="V40" s="34">
        <f>$O$28/'Fixed data'!$C$7</f>
        <v>1.2944617218732128E-2</v>
      </c>
      <c r="W40" s="34">
        <f>$O$28/'Fixed data'!$C$7</f>
        <v>1.2944617218732128E-2</v>
      </c>
      <c r="X40" s="34">
        <f>$O$28/'Fixed data'!$C$7</f>
        <v>1.2944617218732128E-2</v>
      </c>
      <c r="Y40" s="34">
        <f>$O$28/'Fixed data'!$C$7</f>
        <v>1.2944617218732128E-2</v>
      </c>
      <c r="Z40" s="34">
        <f>$O$28/'Fixed data'!$C$7</f>
        <v>1.2944617218732128E-2</v>
      </c>
      <c r="AA40" s="34">
        <f>$O$28/'Fixed data'!$C$7</f>
        <v>1.2944617218732128E-2</v>
      </c>
      <c r="AB40" s="34">
        <f>$O$28/'Fixed data'!$C$7</f>
        <v>1.2944617218732128E-2</v>
      </c>
      <c r="AC40" s="34">
        <f>$O$28/'Fixed data'!$C$7</f>
        <v>1.2944617218732128E-2</v>
      </c>
      <c r="AD40" s="34">
        <f>$O$28/'Fixed data'!$C$7</f>
        <v>1.2944617218732128E-2</v>
      </c>
      <c r="AE40" s="34">
        <f>$O$28/'Fixed data'!$C$7</f>
        <v>1.2944617218732128E-2</v>
      </c>
      <c r="AF40" s="34">
        <f>$O$28/'Fixed data'!$C$7</f>
        <v>1.2944617218732128E-2</v>
      </c>
      <c r="AG40" s="34">
        <f>$O$28/'Fixed data'!$C$7</f>
        <v>1.2944617218732128E-2</v>
      </c>
      <c r="AH40" s="34">
        <f>$O$28/'Fixed data'!$C$7</f>
        <v>1.2944617218732128E-2</v>
      </c>
      <c r="AI40" s="34">
        <f>$O$28/'Fixed data'!$C$7</f>
        <v>1.2944617218732128E-2</v>
      </c>
      <c r="AJ40" s="34">
        <f>$O$28/'Fixed data'!$C$7</f>
        <v>1.2944617218732128E-2</v>
      </c>
      <c r="AK40" s="34">
        <f>$O$28/'Fixed data'!$C$7</f>
        <v>1.2944617218732128E-2</v>
      </c>
      <c r="AL40" s="34">
        <f>$O$28/'Fixed data'!$C$7</f>
        <v>1.2944617218732128E-2</v>
      </c>
      <c r="AM40" s="34">
        <f>$O$28/'Fixed data'!$C$7</f>
        <v>1.2944617218732128E-2</v>
      </c>
      <c r="AN40" s="34">
        <f>$O$28/'Fixed data'!$C$7</f>
        <v>1.2944617218732128E-2</v>
      </c>
      <c r="AO40" s="34">
        <f>$O$28/'Fixed data'!$C$7</f>
        <v>1.2944617218732128E-2</v>
      </c>
      <c r="AP40" s="34">
        <f>$O$28/'Fixed data'!$C$7</f>
        <v>1.2944617218732128E-2</v>
      </c>
      <c r="AQ40" s="34">
        <f>$O$28/'Fixed data'!$C$7</f>
        <v>1.2944617218732128E-2</v>
      </c>
      <c r="AR40" s="34">
        <f>$O$28/'Fixed data'!$C$7</f>
        <v>1.2944617218732128E-2</v>
      </c>
      <c r="AS40" s="34">
        <f>$O$28/'Fixed data'!$C$7</f>
        <v>1.2944617218732128E-2</v>
      </c>
      <c r="AT40" s="34">
        <f>$O$28/'Fixed data'!$C$7</f>
        <v>1.2944617218732128E-2</v>
      </c>
      <c r="AU40" s="34">
        <f>$O$28/'Fixed data'!$C$7</f>
        <v>1.2944617218732128E-2</v>
      </c>
      <c r="AV40" s="34">
        <f>$O$28/'Fixed data'!$C$7</f>
        <v>1.2944617218732128E-2</v>
      </c>
      <c r="AW40" s="34">
        <f>$O$28/'Fixed data'!$C$7</f>
        <v>1.2944617218732128E-2</v>
      </c>
      <c r="AX40" s="34">
        <f>$O$28/'Fixed data'!$C$7</f>
        <v>1.2944617218732128E-2</v>
      </c>
      <c r="AY40" s="34">
        <f>$O$28/'Fixed data'!$C$7</f>
        <v>1.2944617218732128E-2</v>
      </c>
      <c r="AZ40" s="34">
        <f>$O$28/'Fixed data'!$C$7</f>
        <v>1.2944617218732128E-2</v>
      </c>
      <c r="BA40" s="34">
        <f>$O$28/'Fixed data'!$C$7</f>
        <v>1.2944617218732128E-2</v>
      </c>
      <c r="BB40" s="34">
        <f>$O$28/'Fixed data'!$C$7</f>
        <v>1.2944617218732128E-2</v>
      </c>
      <c r="BC40" s="34">
        <f>$O$28/'Fixed data'!$C$7</f>
        <v>1.2944617218732128E-2</v>
      </c>
      <c r="BD40" s="34">
        <f>$O$28/'Fixed data'!$C$7</f>
        <v>1.2944617218732128E-2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1.4465883007330071E-2</v>
      </c>
      <c r="R41" s="34">
        <f>$P$28/'Fixed data'!$C$7</f>
        <v>1.4465883007330071E-2</v>
      </c>
      <c r="S41" s="34">
        <f>$P$28/'Fixed data'!$C$7</f>
        <v>1.4465883007330071E-2</v>
      </c>
      <c r="T41" s="34">
        <f>$P$28/'Fixed data'!$C$7</f>
        <v>1.4465883007330071E-2</v>
      </c>
      <c r="U41" s="34">
        <f>$P$28/'Fixed data'!$C$7</f>
        <v>1.4465883007330071E-2</v>
      </c>
      <c r="V41" s="34">
        <f>$P$28/'Fixed data'!$C$7</f>
        <v>1.4465883007330071E-2</v>
      </c>
      <c r="W41" s="34">
        <f>$P$28/'Fixed data'!$C$7</f>
        <v>1.4465883007330071E-2</v>
      </c>
      <c r="X41" s="34">
        <f>$P$28/'Fixed data'!$C$7</f>
        <v>1.4465883007330071E-2</v>
      </c>
      <c r="Y41" s="34">
        <f>$P$28/'Fixed data'!$C$7</f>
        <v>1.4465883007330071E-2</v>
      </c>
      <c r="Z41" s="34">
        <f>$P$28/'Fixed data'!$C$7</f>
        <v>1.4465883007330071E-2</v>
      </c>
      <c r="AA41" s="34">
        <f>$P$28/'Fixed data'!$C$7</f>
        <v>1.4465883007330071E-2</v>
      </c>
      <c r="AB41" s="34">
        <f>$P$28/'Fixed data'!$C$7</f>
        <v>1.4465883007330071E-2</v>
      </c>
      <c r="AC41" s="34">
        <f>$P$28/'Fixed data'!$C$7</f>
        <v>1.4465883007330071E-2</v>
      </c>
      <c r="AD41" s="34">
        <f>$P$28/'Fixed data'!$C$7</f>
        <v>1.4465883007330071E-2</v>
      </c>
      <c r="AE41" s="34">
        <f>$P$28/'Fixed data'!$C$7</f>
        <v>1.4465883007330071E-2</v>
      </c>
      <c r="AF41" s="34">
        <f>$P$28/'Fixed data'!$C$7</f>
        <v>1.4465883007330071E-2</v>
      </c>
      <c r="AG41" s="34">
        <f>$P$28/'Fixed data'!$C$7</f>
        <v>1.4465883007330071E-2</v>
      </c>
      <c r="AH41" s="34">
        <f>$P$28/'Fixed data'!$C$7</f>
        <v>1.4465883007330071E-2</v>
      </c>
      <c r="AI41" s="34">
        <f>$P$28/'Fixed data'!$C$7</f>
        <v>1.4465883007330071E-2</v>
      </c>
      <c r="AJ41" s="34">
        <f>$P$28/'Fixed data'!$C$7</f>
        <v>1.4465883007330071E-2</v>
      </c>
      <c r="AK41" s="34">
        <f>$P$28/'Fixed data'!$C$7</f>
        <v>1.4465883007330071E-2</v>
      </c>
      <c r="AL41" s="34">
        <f>$P$28/'Fixed data'!$C$7</f>
        <v>1.4465883007330071E-2</v>
      </c>
      <c r="AM41" s="34">
        <f>$P$28/'Fixed data'!$C$7</f>
        <v>1.4465883007330071E-2</v>
      </c>
      <c r="AN41" s="34">
        <f>$P$28/'Fixed data'!$C$7</f>
        <v>1.4465883007330071E-2</v>
      </c>
      <c r="AO41" s="34">
        <f>$P$28/'Fixed data'!$C$7</f>
        <v>1.4465883007330071E-2</v>
      </c>
      <c r="AP41" s="34">
        <f>$P$28/'Fixed data'!$C$7</f>
        <v>1.4465883007330071E-2</v>
      </c>
      <c r="AQ41" s="34">
        <f>$P$28/'Fixed data'!$C$7</f>
        <v>1.4465883007330071E-2</v>
      </c>
      <c r="AR41" s="34">
        <f>$P$28/'Fixed data'!$C$7</f>
        <v>1.4465883007330071E-2</v>
      </c>
      <c r="AS41" s="34">
        <f>$P$28/'Fixed data'!$C$7</f>
        <v>1.4465883007330071E-2</v>
      </c>
      <c r="AT41" s="34">
        <f>$P$28/'Fixed data'!$C$7</f>
        <v>1.4465883007330071E-2</v>
      </c>
      <c r="AU41" s="34">
        <f>$P$28/'Fixed data'!$C$7</f>
        <v>1.4465883007330071E-2</v>
      </c>
      <c r="AV41" s="34">
        <f>$P$28/'Fixed data'!$C$7</f>
        <v>1.4465883007330071E-2</v>
      </c>
      <c r="AW41" s="34">
        <f>$P$28/'Fixed data'!$C$7</f>
        <v>1.4465883007330071E-2</v>
      </c>
      <c r="AX41" s="34">
        <f>$P$28/'Fixed data'!$C$7</f>
        <v>1.4465883007330071E-2</v>
      </c>
      <c r="AY41" s="34">
        <f>$P$28/'Fixed data'!$C$7</f>
        <v>1.4465883007330071E-2</v>
      </c>
      <c r="AZ41" s="34">
        <f>$P$28/'Fixed data'!$C$7</f>
        <v>1.4465883007330071E-2</v>
      </c>
      <c r="BA41" s="34">
        <f>$P$28/'Fixed data'!$C$7</f>
        <v>1.4465883007330071E-2</v>
      </c>
      <c r="BB41" s="34">
        <f>$P$28/'Fixed data'!$C$7</f>
        <v>1.4465883007330071E-2</v>
      </c>
      <c r="BC41" s="34">
        <f>$P$28/'Fixed data'!$C$7</f>
        <v>1.4465883007330071E-2</v>
      </c>
      <c r="BD41" s="34">
        <f>$P$28/'Fixed data'!$C$7</f>
        <v>1.4465883007330071E-2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1.6083839528405947E-2</v>
      </c>
      <c r="S42" s="34">
        <f>$Q$28/'Fixed data'!$C$7</f>
        <v>1.6083839528405947E-2</v>
      </c>
      <c r="T42" s="34">
        <f>$Q$28/'Fixed data'!$C$7</f>
        <v>1.6083839528405947E-2</v>
      </c>
      <c r="U42" s="34">
        <f>$Q$28/'Fixed data'!$C$7</f>
        <v>1.6083839528405947E-2</v>
      </c>
      <c r="V42" s="34">
        <f>$Q$28/'Fixed data'!$C$7</f>
        <v>1.6083839528405947E-2</v>
      </c>
      <c r="W42" s="34">
        <f>$Q$28/'Fixed data'!$C$7</f>
        <v>1.6083839528405947E-2</v>
      </c>
      <c r="X42" s="34">
        <f>$Q$28/'Fixed data'!$C$7</f>
        <v>1.6083839528405947E-2</v>
      </c>
      <c r="Y42" s="34">
        <f>$Q$28/'Fixed data'!$C$7</f>
        <v>1.6083839528405947E-2</v>
      </c>
      <c r="Z42" s="34">
        <f>$Q$28/'Fixed data'!$C$7</f>
        <v>1.6083839528405947E-2</v>
      </c>
      <c r="AA42" s="34">
        <f>$Q$28/'Fixed data'!$C$7</f>
        <v>1.6083839528405947E-2</v>
      </c>
      <c r="AB42" s="34">
        <f>$Q$28/'Fixed data'!$C$7</f>
        <v>1.6083839528405947E-2</v>
      </c>
      <c r="AC42" s="34">
        <f>$Q$28/'Fixed data'!$C$7</f>
        <v>1.6083839528405947E-2</v>
      </c>
      <c r="AD42" s="34">
        <f>$Q$28/'Fixed data'!$C$7</f>
        <v>1.6083839528405947E-2</v>
      </c>
      <c r="AE42" s="34">
        <f>$Q$28/'Fixed data'!$C$7</f>
        <v>1.6083839528405947E-2</v>
      </c>
      <c r="AF42" s="34">
        <f>$Q$28/'Fixed data'!$C$7</f>
        <v>1.6083839528405947E-2</v>
      </c>
      <c r="AG42" s="34">
        <f>$Q$28/'Fixed data'!$C$7</f>
        <v>1.6083839528405947E-2</v>
      </c>
      <c r="AH42" s="34">
        <f>$Q$28/'Fixed data'!$C$7</f>
        <v>1.6083839528405947E-2</v>
      </c>
      <c r="AI42" s="34">
        <f>$Q$28/'Fixed data'!$C$7</f>
        <v>1.6083839528405947E-2</v>
      </c>
      <c r="AJ42" s="34">
        <f>$Q$28/'Fixed data'!$C$7</f>
        <v>1.6083839528405947E-2</v>
      </c>
      <c r="AK42" s="34">
        <f>$Q$28/'Fixed data'!$C$7</f>
        <v>1.6083839528405947E-2</v>
      </c>
      <c r="AL42" s="34">
        <f>$Q$28/'Fixed data'!$C$7</f>
        <v>1.6083839528405947E-2</v>
      </c>
      <c r="AM42" s="34">
        <f>$Q$28/'Fixed data'!$C$7</f>
        <v>1.6083839528405947E-2</v>
      </c>
      <c r="AN42" s="34">
        <f>$Q$28/'Fixed data'!$C$7</f>
        <v>1.6083839528405947E-2</v>
      </c>
      <c r="AO42" s="34">
        <f>$Q$28/'Fixed data'!$C$7</f>
        <v>1.6083839528405947E-2</v>
      </c>
      <c r="AP42" s="34">
        <f>$Q$28/'Fixed data'!$C$7</f>
        <v>1.6083839528405947E-2</v>
      </c>
      <c r="AQ42" s="34">
        <f>$Q$28/'Fixed data'!$C$7</f>
        <v>1.6083839528405947E-2</v>
      </c>
      <c r="AR42" s="34">
        <f>$Q$28/'Fixed data'!$C$7</f>
        <v>1.6083839528405947E-2</v>
      </c>
      <c r="AS42" s="34">
        <f>$Q$28/'Fixed data'!$C$7</f>
        <v>1.6083839528405947E-2</v>
      </c>
      <c r="AT42" s="34">
        <f>$Q$28/'Fixed data'!$C$7</f>
        <v>1.6083839528405947E-2</v>
      </c>
      <c r="AU42" s="34">
        <f>$Q$28/'Fixed data'!$C$7</f>
        <v>1.6083839528405947E-2</v>
      </c>
      <c r="AV42" s="34">
        <f>$Q$28/'Fixed data'!$C$7</f>
        <v>1.6083839528405947E-2</v>
      </c>
      <c r="AW42" s="34">
        <f>$Q$28/'Fixed data'!$C$7</f>
        <v>1.6083839528405947E-2</v>
      </c>
      <c r="AX42" s="34">
        <f>$Q$28/'Fixed data'!$C$7</f>
        <v>1.6083839528405947E-2</v>
      </c>
      <c r="AY42" s="34">
        <f>$Q$28/'Fixed data'!$C$7</f>
        <v>1.6083839528405947E-2</v>
      </c>
      <c r="AZ42" s="34">
        <f>$Q$28/'Fixed data'!$C$7</f>
        <v>1.6083839528405947E-2</v>
      </c>
      <c r="BA42" s="34">
        <f>$Q$28/'Fixed data'!$C$7</f>
        <v>1.6083839528405947E-2</v>
      </c>
      <c r="BB42" s="34">
        <f>$Q$28/'Fixed data'!$C$7</f>
        <v>1.6083839528405947E-2</v>
      </c>
      <c r="BC42" s="34">
        <f>$Q$28/'Fixed data'!$C$7</f>
        <v>1.6083839528405947E-2</v>
      </c>
      <c r="BD42" s="34">
        <f>$Q$28/'Fixed data'!$C$7</f>
        <v>1.6083839528405947E-2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1.7794568918458535E-2</v>
      </c>
      <c r="T43" s="34">
        <f>$R$28/'Fixed data'!$C$7</f>
        <v>1.7794568918458535E-2</v>
      </c>
      <c r="U43" s="34">
        <f>$R$28/'Fixed data'!$C$7</f>
        <v>1.7794568918458535E-2</v>
      </c>
      <c r="V43" s="34">
        <f>$R$28/'Fixed data'!$C$7</f>
        <v>1.7794568918458535E-2</v>
      </c>
      <c r="W43" s="34">
        <f>$R$28/'Fixed data'!$C$7</f>
        <v>1.7794568918458535E-2</v>
      </c>
      <c r="X43" s="34">
        <f>$R$28/'Fixed data'!$C$7</f>
        <v>1.7794568918458535E-2</v>
      </c>
      <c r="Y43" s="34">
        <f>$R$28/'Fixed data'!$C$7</f>
        <v>1.7794568918458535E-2</v>
      </c>
      <c r="Z43" s="34">
        <f>$R$28/'Fixed data'!$C$7</f>
        <v>1.7794568918458535E-2</v>
      </c>
      <c r="AA43" s="34">
        <f>$R$28/'Fixed data'!$C$7</f>
        <v>1.7794568918458535E-2</v>
      </c>
      <c r="AB43" s="34">
        <f>$R$28/'Fixed data'!$C$7</f>
        <v>1.7794568918458535E-2</v>
      </c>
      <c r="AC43" s="34">
        <f>$R$28/'Fixed data'!$C$7</f>
        <v>1.7794568918458535E-2</v>
      </c>
      <c r="AD43" s="34">
        <f>$R$28/'Fixed data'!$C$7</f>
        <v>1.7794568918458535E-2</v>
      </c>
      <c r="AE43" s="34">
        <f>$R$28/'Fixed data'!$C$7</f>
        <v>1.7794568918458535E-2</v>
      </c>
      <c r="AF43" s="34">
        <f>$R$28/'Fixed data'!$C$7</f>
        <v>1.7794568918458535E-2</v>
      </c>
      <c r="AG43" s="34">
        <f>$R$28/'Fixed data'!$C$7</f>
        <v>1.7794568918458535E-2</v>
      </c>
      <c r="AH43" s="34">
        <f>$R$28/'Fixed data'!$C$7</f>
        <v>1.7794568918458535E-2</v>
      </c>
      <c r="AI43" s="34">
        <f>$R$28/'Fixed data'!$C$7</f>
        <v>1.7794568918458535E-2</v>
      </c>
      <c r="AJ43" s="34">
        <f>$R$28/'Fixed data'!$C$7</f>
        <v>1.7794568918458535E-2</v>
      </c>
      <c r="AK43" s="34">
        <f>$R$28/'Fixed data'!$C$7</f>
        <v>1.7794568918458535E-2</v>
      </c>
      <c r="AL43" s="34">
        <f>$R$28/'Fixed data'!$C$7</f>
        <v>1.7794568918458535E-2</v>
      </c>
      <c r="AM43" s="34">
        <f>$R$28/'Fixed data'!$C$7</f>
        <v>1.7794568918458535E-2</v>
      </c>
      <c r="AN43" s="34">
        <f>$R$28/'Fixed data'!$C$7</f>
        <v>1.7794568918458535E-2</v>
      </c>
      <c r="AO43" s="34">
        <f>$R$28/'Fixed data'!$C$7</f>
        <v>1.7794568918458535E-2</v>
      </c>
      <c r="AP43" s="34">
        <f>$R$28/'Fixed data'!$C$7</f>
        <v>1.7794568918458535E-2</v>
      </c>
      <c r="AQ43" s="34">
        <f>$R$28/'Fixed data'!$C$7</f>
        <v>1.7794568918458535E-2</v>
      </c>
      <c r="AR43" s="34">
        <f>$R$28/'Fixed data'!$C$7</f>
        <v>1.7794568918458535E-2</v>
      </c>
      <c r="AS43" s="34">
        <f>$R$28/'Fixed data'!$C$7</f>
        <v>1.7794568918458535E-2</v>
      </c>
      <c r="AT43" s="34">
        <f>$R$28/'Fixed data'!$C$7</f>
        <v>1.7794568918458535E-2</v>
      </c>
      <c r="AU43" s="34">
        <f>$R$28/'Fixed data'!$C$7</f>
        <v>1.7794568918458535E-2</v>
      </c>
      <c r="AV43" s="34">
        <f>$R$28/'Fixed data'!$C$7</f>
        <v>1.7794568918458535E-2</v>
      </c>
      <c r="AW43" s="34">
        <f>$R$28/'Fixed data'!$C$7</f>
        <v>1.7794568918458535E-2</v>
      </c>
      <c r="AX43" s="34">
        <f>$R$28/'Fixed data'!$C$7</f>
        <v>1.7794568918458535E-2</v>
      </c>
      <c r="AY43" s="34">
        <f>$R$28/'Fixed data'!$C$7</f>
        <v>1.7794568918458535E-2</v>
      </c>
      <c r="AZ43" s="34">
        <f>$R$28/'Fixed data'!$C$7</f>
        <v>1.7794568918458535E-2</v>
      </c>
      <c r="BA43" s="34">
        <f>$R$28/'Fixed data'!$C$7</f>
        <v>1.7794568918458535E-2</v>
      </c>
      <c r="BB43" s="34">
        <f>$R$28/'Fixed data'!$C$7</f>
        <v>1.7794568918458535E-2</v>
      </c>
      <c r="BC43" s="34">
        <f>$R$28/'Fixed data'!$C$7</f>
        <v>1.7794568918458535E-2</v>
      </c>
      <c r="BD43" s="34">
        <f>$R$28/'Fixed data'!$C$7</f>
        <v>1.7794568918458535E-2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1.9593701936455259E-2</v>
      </c>
      <c r="U44" s="34">
        <f>$S$28/'Fixed data'!$C$7</f>
        <v>1.9593701936455259E-2</v>
      </c>
      <c r="V44" s="34">
        <f>$S$28/'Fixed data'!$C$7</f>
        <v>1.9593701936455259E-2</v>
      </c>
      <c r="W44" s="34">
        <f>$S$28/'Fixed data'!$C$7</f>
        <v>1.9593701936455259E-2</v>
      </c>
      <c r="X44" s="34">
        <f>$S$28/'Fixed data'!$C$7</f>
        <v>1.9593701936455259E-2</v>
      </c>
      <c r="Y44" s="34">
        <f>$S$28/'Fixed data'!$C$7</f>
        <v>1.9593701936455259E-2</v>
      </c>
      <c r="Z44" s="34">
        <f>$S$28/'Fixed data'!$C$7</f>
        <v>1.9593701936455259E-2</v>
      </c>
      <c r="AA44" s="34">
        <f>$S$28/'Fixed data'!$C$7</f>
        <v>1.9593701936455259E-2</v>
      </c>
      <c r="AB44" s="34">
        <f>$S$28/'Fixed data'!$C$7</f>
        <v>1.9593701936455259E-2</v>
      </c>
      <c r="AC44" s="34">
        <f>$S$28/'Fixed data'!$C$7</f>
        <v>1.9593701936455259E-2</v>
      </c>
      <c r="AD44" s="34">
        <f>$S$28/'Fixed data'!$C$7</f>
        <v>1.9593701936455259E-2</v>
      </c>
      <c r="AE44" s="34">
        <f>$S$28/'Fixed data'!$C$7</f>
        <v>1.9593701936455259E-2</v>
      </c>
      <c r="AF44" s="34">
        <f>$S$28/'Fixed data'!$C$7</f>
        <v>1.9593701936455259E-2</v>
      </c>
      <c r="AG44" s="34">
        <f>$S$28/'Fixed data'!$C$7</f>
        <v>1.9593701936455259E-2</v>
      </c>
      <c r="AH44" s="34">
        <f>$S$28/'Fixed data'!$C$7</f>
        <v>1.9593701936455259E-2</v>
      </c>
      <c r="AI44" s="34">
        <f>$S$28/'Fixed data'!$C$7</f>
        <v>1.9593701936455259E-2</v>
      </c>
      <c r="AJ44" s="34">
        <f>$S$28/'Fixed data'!$C$7</f>
        <v>1.9593701936455259E-2</v>
      </c>
      <c r="AK44" s="34">
        <f>$S$28/'Fixed data'!$C$7</f>
        <v>1.9593701936455259E-2</v>
      </c>
      <c r="AL44" s="34">
        <f>$S$28/'Fixed data'!$C$7</f>
        <v>1.9593701936455259E-2</v>
      </c>
      <c r="AM44" s="34">
        <f>$S$28/'Fixed data'!$C$7</f>
        <v>1.9593701936455259E-2</v>
      </c>
      <c r="AN44" s="34">
        <f>$S$28/'Fixed data'!$C$7</f>
        <v>1.9593701936455259E-2</v>
      </c>
      <c r="AO44" s="34">
        <f>$S$28/'Fixed data'!$C$7</f>
        <v>1.9593701936455259E-2</v>
      </c>
      <c r="AP44" s="34">
        <f>$S$28/'Fixed data'!$C$7</f>
        <v>1.9593701936455259E-2</v>
      </c>
      <c r="AQ44" s="34">
        <f>$S$28/'Fixed data'!$C$7</f>
        <v>1.9593701936455259E-2</v>
      </c>
      <c r="AR44" s="34">
        <f>$S$28/'Fixed data'!$C$7</f>
        <v>1.9593701936455259E-2</v>
      </c>
      <c r="AS44" s="34">
        <f>$S$28/'Fixed data'!$C$7</f>
        <v>1.9593701936455259E-2</v>
      </c>
      <c r="AT44" s="34">
        <f>$S$28/'Fixed data'!$C$7</f>
        <v>1.9593701936455259E-2</v>
      </c>
      <c r="AU44" s="34">
        <f>$S$28/'Fixed data'!$C$7</f>
        <v>1.9593701936455259E-2</v>
      </c>
      <c r="AV44" s="34">
        <f>$S$28/'Fixed data'!$C$7</f>
        <v>1.9593701936455259E-2</v>
      </c>
      <c r="AW44" s="34">
        <f>$S$28/'Fixed data'!$C$7</f>
        <v>1.9593701936455259E-2</v>
      </c>
      <c r="AX44" s="34">
        <f>$S$28/'Fixed data'!$C$7</f>
        <v>1.9593701936455259E-2</v>
      </c>
      <c r="AY44" s="34">
        <f>$S$28/'Fixed data'!$C$7</f>
        <v>1.9593701936455259E-2</v>
      </c>
      <c r="AZ44" s="34">
        <f>$S$28/'Fixed data'!$C$7</f>
        <v>1.9593701936455259E-2</v>
      </c>
      <c r="BA44" s="34">
        <f>$S$28/'Fixed data'!$C$7</f>
        <v>1.9593701936455259E-2</v>
      </c>
      <c r="BB44" s="34">
        <f>$S$28/'Fixed data'!$C$7</f>
        <v>1.9593701936455259E-2</v>
      </c>
      <c r="BC44" s="34">
        <f>$S$28/'Fixed data'!$C$7</f>
        <v>1.9593701936455259E-2</v>
      </c>
      <c r="BD44" s="34">
        <f>$S$28/'Fixed data'!$C$7</f>
        <v>1.9593701936455259E-2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2.1412747936463097E-2</v>
      </c>
      <c r="V45" s="34">
        <f>$T$28/'Fixed data'!$C$7</f>
        <v>2.1412747936463097E-2</v>
      </c>
      <c r="W45" s="34">
        <f>$T$28/'Fixed data'!$C$7</f>
        <v>2.1412747936463097E-2</v>
      </c>
      <c r="X45" s="34">
        <f>$T$28/'Fixed data'!$C$7</f>
        <v>2.1412747936463097E-2</v>
      </c>
      <c r="Y45" s="34">
        <f>$T$28/'Fixed data'!$C$7</f>
        <v>2.1412747936463097E-2</v>
      </c>
      <c r="Z45" s="34">
        <f>$T$28/'Fixed data'!$C$7</f>
        <v>2.1412747936463097E-2</v>
      </c>
      <c r="AA45" s="34">
        <f>$T$28/'Fixed data'!$C$7</f>
        <v>2.1412747936463097E-2</v>
      </c>
      <c r="AB45" s="34">
        <f>$T$28/'Fixed data'!$C$7</f>
        <v>2.1412747936463097E-2</v>
      </c>
      <c r="AC45" s="34">
        <f>$T$28/'Fixed data'!$C$7</f>
        <v>2.1412747936463097E-2</v>
      </c>
      <c r="AD45" s="34">
        <f>$T$28/'Fixed data'!$C$7</f>
        <v>2.1412747936463097E-2</v>
      </c>
      <c r="AE45" s="34">
        <f>$T$28/'Fixed data'!$C$7</f>
        <v>2.1412747936463097E-2</v>
      </c>
      <c r="AF45" s="34">
        <f>$T$28/'Fixed data'!$C$7</f>
        <v>2.1412747936463097E-2</v>
      </c>
      <c r="AG45" s="34">
        <f>$T$28/'Fixed data'!$C$7</f>
        <v>2.1412747936463097E-2</v>
      </c>
      <c r="AH45" s="34">
        <f>$T$28/'Fixed data'!$C$7</f>
        <v>2.1412747936463097E-2</v>
      </c>
      <c r="AI45" s="34">
        <f>$T$28/'Fixed data'!$C$7</f>
        <v>2.1412747936463097E-2</v>
      </c>
      <c r="AJ45" s="34">
        <f>$T$28/'Fixed data'!$C$7</f>
        <v>2.1412747936463097E-2</v>
      </c>
      <c r="AK45" s="34">
        <f>$T$28/'Fixed data'!$C$7</f>
        <v>2.1412747936463097E-2</v>
      </c>
      <c r="AL45" s="34">
        <f>$T$28/'Fixed data'!$C$7</f>
        <v>2.1412747936463097E-2</v>
      </c>
      <c r="AM45" s="34">
        <f>$T$28/'Fixed data'!$C$7</f>
        <v>2.1412747936463097E-2</v>
      </c>
      <c r="AN45" s="34">
        <f>$T$28/'Fixed data'!$C$7</f>
        <v>2.1412747936463097E-2</v>
      </c>
      <c r="AO45" s="34">
        <f>$T$28/'Fixed data'!$C$7</f>
        <v>2.1412747936463097E-2</v>
      </c>
      <c r="AP45" s="34">
        <f>$T$28/'Fixed data'!$C$7</f>
        <v>2.1412747936463097E-2</v>
      </c>
      <c r="AQ45" s="34">
        <f>$T$28/'Fixed data'!$C$7</f>
        <v>2.1412747936463097E-2</v>
      </c>
      <c r="AR45" s="34">
        <f>$T$28/'Fixed data'!$C$7</f>
        <v>2.1412747936463097E-2</v>
      </c>
      <c r="AS45" s="34">
        <f>$T$28/'Fixed data'!$C$7</f>
        <v>2.1412747936463097E-2</v>
      </c>
      <c r="AT45" s="34">
        <f>$T$28/'Fixed data'!$C$7</f>
        <v>2.1412747936463097E-2</v>
      </c>
      <c r="AU45" s="34">
        <f>$T$28/'Fixed data'!$C$7</f>
        <v>2.1412747936463097E-2</v>
      </c>
      <c r="AV45" s="34">
        <f>$T$28/'Fixed data'!$C$7</f>
        <v>2.1412747936463097E-2</v>
      </c>
      <c r="AW45" s="34">
        <f>$T$28/'Fixed data'!$C$7</f>
        <v>2.1412747936463097E-2</v>
      </c>
      <c r="AX45" s="34">
        <f>$T$28/'Fixed data'!$C$7</f>
        <v>2.1412747936463097E-2</v>
      </c>
      <c r="AY45" s="34">
        <f>$T$28/'Fixed data'!$C$7</f>
        <v>2.1412747936463097E-2</v>
      </c>
      <c r="AZ45" s="34">
        <f>$T$28/'Fixed data'!$C$7</f>
        <v>2.1412747936463097E-2</v>
      </c>
      <c r="BA45" s="34">
        <f>$T$28/'Fixed data'!$C$7</f>
        <v>2.1412747936463097E-2</v>
      </c>
      <c r="BB45" s="34">
        <f>$T$28/'Fixed data'!$C$7</f>
        <v>2.1412747936463097E-2</v>
      </c>
      <c r="BC45" s="34">
        <f>$T$28/'Fixed data'!$C$7</f>
        <v>2.1412747936463097E-2</v>
      </c>
      <c r="BD45" s="34">
        <f>$T$28/'Fixed data'!$C$7</f>
        <v>2.1412747936463097E-2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2.3238150242249258E-2</v>
      </c>
      <c r="W46" s="34">
        <f>$U$28/'Fixed data'!$C$7</f>
        <v>2.3238150242249258E-2</v>
      </c>
      <c r="X46" s="34">
        <f>$U$28/'Fixed data'!$C$7</f>
        <v>2.3238150242249258E-2</v>
      </c>
      <c r="Y46" s="34">
        <f>$U$28/'Fixed data'!$C$7</f>
        <v>2.3238150242249258E-2</v>
      </c>
      <c r="Z46" s="34">
        <f>$U$28/'Fixed data'!$C$7</f>
        <v>2.3238150242249258E-2</v>
      </c>
      <c r="AA46" s="34">
        <f>$U$28/'Fixed data'!$C$7</f>
        <v>2.3238150242249258E-2</v>
      </c>
      <c r="AB46" s="34">
        <f>$U$28/'Fixed data'!$C$7</f>
        <v>2.3238150242249258E-2</v>
      </c>
      <c r="AC46" s="34">
        <f>$U$28/'Fixed data'!$C$7</f>
        <v>2.3238150242249258E-2</v>
      </c>
      <c r="AD46" s="34">
        <f>$U$28/'Fixed data'!$C$7</f>
        <v>2.3238150242249258E-2</v>
      </c>
      <c r="AE46" s="34">
        <f>$U$28/'Fixed data'!$C$7</f>
        <v>2.3238150242249258E-2</v>
      </c>
      <c r="AF46" s="34">
        <f>$U$28/'Fixed data'!$C$7</f>
        <v>2.3238150242249258E-2</v>
      </c>
      <c r="AG46" s="34">
        <f>$U$28/'Fixed data'!$C$7</f>
        <v>2.3238150242249258E-2</v>
      </c>
      <c r="AH46" s="34">
        <f>$U$28/'Fixed data'!$C$7</f>
        <v>2.3238150242249258E-2</v>
      </c>
      <c r="AI46" s="34">
        <f>$U$28/'Fixed data'!$C$7</f>
        <v>2.3238150242249258E-2</v>
      </c>
      <c r="AJ46" s="34">
        <f>$U$28/'Fixed data'!$C$7</f>
        <v>2.3238150242249258E-2</v>
      </c>
      <c r="AK46" s="34">
        <f>$U$28/'Fixed data'!$C$7</f>
        <v>2.3238150242249258E-2</v>
      </c>
      <c r="AL46" s="34">
        <f>$U$28/'Fixed data'!$C$7</f>
        <v>2.3238150242249258E-2</v>
      </c>
      <c r="AM46" s="34">
        <f>$U$28/'Fixed data'!$C$7</f>
        <v>2.3238150242249258E-2</v>
      </c>
      <c r="AN46" s="34">
        <f>$U$28/'Fixed data'!$C$7</f>
        <v>2.3238150242249258E-2</v>
      </c>
      <c r="AO46" s="34">
        <f>$U$28/'Fixed data'!$C$7</f>
        <v>2.3238150242249258E-2</v>
      </c>
      <c r="AP46" s="34">
        <f>$U$28/'Fixed data'!$C$7</f>
        <v>2.3238150242249258E-2</v>
      </c>
      <c r="AQ46" s="34">
        <f>$U$28/'Fixed data'!$C$7</f>
        <v>2.3238150242249258E-2</v>
      </c>
      <c r="AR46" s="34">
        <f>$U$28/'Fixed data'!$C$7</f>
        <v>2.3238150242249258E-2</v>
      </c>
      <c r="AS46" s="34">
        <f>$U$28/'Fixed data'!$C$7</f>
        <v>2.3238150242249258E-2</v>
      </c>
      <c r="AT46" s="34">
        <f>$U$28/'Fixed data'!$C$7</f>
        <v>2.3238150242249258E-2</v>
      </c>
      <c r="AU46" s="34">
        <f>$U$28/'Fixed data'!$C$7</f>
        <v>2.3238150242249258E-2</v>
      </c>
      <c r="AV46" s="34">
        <f>$U$28/'Fixed data'!$C$7</f>
        <v>2.3238150242249258E-2</v>
      </c>
      <c r="AW46" s="34">
        <f>$U$28/'Fixed data'!$C$7</f>
        <v>2.3238150242249258E-2</v>
      </c>
      <c r="AX46" s="34">
        <f>$U$28/'Fixed data'!$C$7</f>
        <v>2.3238150242249258E-2</v>
      </c>
      <c r="AY46" s="34">
        <f>$U$28/'Fixed data'!$C$7</f>
        <v>2.3238150242249258E-2</v>
      </c>
      <c r="AZ46" s="34">
        <f>$U$28/'Fixed data'!$C$7</f>
        <v>2.3238150242249258E-2</v>
      </c>
      <c r="BA46" s="34">
        <f>$U$28/'Fixed data'!$C$7</f>
        <v>2.3238150242249258E-2</v>
      </c>
      <c r="BB46" s="34">
        <f>$U$28/'Fixed data'!$C$7</f>
        <v>2.3238150242249258E-2</v>
      </c>
      <c r="BC46" s="34">
        <f>$U$28/'Fixed data'!$C$7</f>
        <v>2.3238150242249258E-2</v>
      </c>
      <c r="BD46" s="34">
        <f>$U$28/'Fixed data'!$C$7</f>
        <v>2.3238150242249258E-2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2.482369250141479E-2</v>
      </c>
      <c r="X47" s="34">
        <f>$V$28/'Fixed data'!$C$7</f>
        <v>2.482369250141479E-2</v>
      </c>
      <c r="Y47" s="34">
        <f>$V$28/'Fixed data'!$C$7</f>
        <v>2.482369250141479E-2</v>
      </c>
      <c r="Z47" s="34">
        <f>$V$28/'Fixed data'!$C$7</f>
        <v>2.482369250141479E-2</v>
      </c>
      <c r="AA47" s="34">
        <f>$V$28/'Fixed data'!$C$7</f>
        <v>2.482369250141479E-2</v>
      </c>
      <c r="AB47" s="34">
        <f>$V$28/'Fixed data'!$C$7</f>
        <v>2.482369250141479E-2</v>
      </c>
      <c r="AC47" s="34">
        <f>$V$28/'Fixed data'!$C$7</f>
        <v>2.482369250141479E-2</v>
      </c>
      <c r="AD47" s="34">
        <f>$V$28/'Fixed data'!$C$7</f>
        <v>2.482369250141479E-2</v>
      </c>
      <c r="AE47" s="34">
        <f>$V$28/'Fixed data'!$C$7</f>
        <v>2.482369250141479E-2</v>
      </c>
      <c r="AF47" s="34">
        <f>$V$28/'Fixed data'!$C$7</f>
        <v>2.482369250141479E-2</v>
      </c>
      <c r="AG47" s="34">
        <f>$V$28/'Fixed data'!$C$7</f>
        <v>2.482369250141479E-2</v>
      </c>
      <c r="AH47" s="34">
        <f>$V$28/'Fixed data'!$C$7</f>
        <v>2.482369250141479E-2</v>
      </c>
      <c r="AI47" s="34">
        <f>$V$28/'Fixed data'!$C$7</f>
        <v>2.482369250141479E-2</v>
      </c>
      <c r="AJ47" s="34">
        <f>$V$28/'Fixed data'!$C$7</f>
        <v>2.482369250141479E-2</v>
      </c>
      <c r="AK47" s="34">
        <f>$V$28/'Fixed data'!$C$7</f>
        <v>2.482369250141479E-2</v>
      </c>
      <c r="AL47" s="34">
        <f>$V$28/'Fixed data'!$C$7</f>
        <v>2.482369250141479E-2</v>
      </c>
      <c r="AM47" s="34">
        <f>$V$28/'Fixed data'!$C$7</f>
        <v>2.482369250141479E-2</v>
      </c>
      <c r="AN47" s="34">
        <f>$V$28/'Fixed data'!$C$7</f>
        <v>2.482369250141479E-2</v>
      </c>
      <c r="AO47" s="34">
        <f>$V$28/'Fixed data'!$C$7</f>
        <v>2.482369250141479E-2</v>
      </c>
      <c r="AP47" s="34">
        <f>$V$28/'Fixed data'!$C$7</f>
        <v>2.482369250141479E-2</v>
      </c>
      <c r="AQ47" s="34">
        <f>$V$28/'Fixed data'!$C$7</f>
        <v>2.482369250141479E-2</v>
      </c>
      <c r="AR47" s="34">
        <f>$V$28/'Fixed data'!$C$7</f>
        <v>2.482369250141479E-2</v>
      </c>
      <c r="AS47" s="34">
        <f>$V$28/'Fixed data'!$C$7</f>
        <v>2.482369250141479E-2</v>
      </c>
      <c r="AT47" s="34">
        <f>$V$28/'Fixed data'!$C$7</f>
        <v>2.482369250141479E-2</v>
      </c>
      <c r="AU47" s="34">
        <f>$V$28/'Fixed data'!$C$7</f>
        <v>2.482369250141479E-2</v>
      </c>
      <c r="AV47" s="34">
        <f>$V$28/'Fixed data'!$C$7</f>
        <v>2.482369250141479E-2</v>
      </c>
      <c r="AW47" s="34">
        <f>$V$28/'Fixed data'!$C$7</f>
        <v>2.482369250141479E-2</v>
      </c>
      <c r="AX47" s="34">
        <f>$V$28/'Fixed data'!$C$7</f>
        <v>2.482369250141479E-2</v>
      </c>
      <c r="AY47" s="34">
        <f>$V$28/'Fixed data'!$C$7</f>
        <v>2.482369250141479E-2</v>
      </c>
      <c r="AZ47" s="34">
        <f>$V$28/'Fixed data'!$C$7</f>
        <v>2.482369250141479E-2</v>
      </c>
      <c r="BA47" s="34">
        <f>$V$28/'Fixed data'!$C$7</f>
        <v>2.482369250141479E-2</v>
      </c>
      <c r="BB47" s="34">
        <f>$V$28/'Fixed data'!$C$7</f>
        <v>2.482369250141479E-2</v>
      </c>
      <c r="BC47" s="34">
        <f>$V$28/'Fixed data'!$C$7</f>
        <v>2.482369250141479E-2</v>
      </c>
      <c r="BD47" s="34">
        <f>$V$28/'Fixed data'!$C$7</f>
        <v>2.482369250141479E-2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2.5964611254813003E-2</v>
      </c>
      <c r="Y48" s="34">
        <f>$W$28/'Fixed data'!$C$7</f>
        <v>2.5964611254813003E-2</v>
      </c>
      <c r="Z48" s="34">
        <f>$W$28/'Fixed data'!$C$7</f>
        <v>2.5964611254813003E-2</v>
      </c>
      <c r="AA48" s="34">
        <f>$W$28/'Fixed data'!$C$7</f>
        <v>2.5964611254813003E-2</v>
      </c>
      <c r="AB48" s="34">
        <f>$W$28/'Fixed data'!$C$7</f>
        <v>2.5964611254813003E-2</v>
      </c>
      <c r="AC48" s="34">
        <f>$W$28/'Fixed data'!$C$7</f>
        <v>2.5964611254813003E-2</v>
      </c>
      <c r="AD48" s="34">
        <f>$W$28/'Fixed data'!$C$7</f>
        <v>2.5964611254813003E-2</v>
      </c>
      <c r="AE48" s="34">
        <f>$W$28/'Fixed data'!$C$7</f>
        <v>2.5964611254813003E-2</v>
      </c>
      <c r="AF48" s="34">
        <f>$W$28/'Fixed data'!$C$7</f>
        <v>2.5964611254813003E-2</v>
      </c>
      <c r="AG48" s="34">
        <f>$W$28/'Fixed data'!$C$7</f>
        <v>2.5964611254813003E-2</v>
      </c>
      <c r="AH48" s="34">
        <f>$W$28/'Fixed data'!$C$7</f>
        <v>2.5964611254813003E-2</v>
      </c>
      <c r="AI48" s="34">
        <f>$W$28/'Fixed data'!$C$7</f>
        <v>2.5964611254813003E-2</v>
      </c>
      <c r="AJ48" s="34">
        <f>$W$28/'Fixed data'!$C$7</f>
        <v>2.5964611254813003E-2</v>
      </c>
      <c r="AK48" s="34">
        <f>$W$28/'Fixed data'!$C$7</f>
        <v>2.5964611254813003E-2</v>
      </c>
      <c r="AL48" s="34">
        <f>$W$28/'Fixed data'!$C$7</f>
        <v>2.5964611254813003E-2</v>
      </c>
      <c r="AM48" s="34">
        <f>$W$28/'Fixed data'!$C$7</f>
        <v>2.5964611254813003E-2</v>
      </c>
      <c r="AN48" s="34">
        <f>$W$28/'Fixed data'!$C$7</f>
        <v>2.5964611254813003E-2</v>
      </c>
      <c r="AO48" s="34">
        <f>$W$28/'Fixed data'!$C$7</f>
        <v>2.5964611254813003E-2</v>
      </c>
      <c r="AP48" s="34">
        <f>$W$28/'Fixed data'!$C$7</f>
        <v>2.5964611254813003E-2</v>
      </c>
      <c r="AQ48" s="34">
        <f>$W$28/'Fixed data'!$C$7</f>
        <v>2.5964611254813003E-2</v>
      </c>
      <c r="AR48" s="34">
        <f>$W$28/'Fixed data'!$C$7</f>
        <v>2.5964611254813003E-2</v>
      </c>
      <c r="AS48" s="34">
        <f>$W$28/'Fixed data'!$C$7</f>
        <v>2.5964611254813003E-2</v>
      </c>
      <c r="AT48" s="34">
        <f>$W$28/'Fixed data'!$C$7</f>
        <v>2.5964611254813003E-2</v>
      </c>
      <c r="AU48" s="34">
        <f>$W$28/'Fixed data'!$C$7</f>
        <v>2.5964611254813003E-2</v>
      </c>
      <c r="AV48" s="34">
        <f>$W$28/'Fixed data'!$C$7</f>
        <v>2.5964611254813003E-2</v>
      </c>
      <c r="AW48" s="34">
        <f>$W$28/'Fixed data'!$C$7</f>
        <v>2.5964611254813003E-2</v>
      </c>
      <c r="AX48" s="34">
        <f>$W$28/'Fixed data'!$C$7</f>
        <v>2.5964611254813003E-2</v>
      </c>
      <c r="AY48" s="34">
        <f>$W$28/'Fixed data'!$C$7</f>
        <v>2.5964611254813003E-2</v>
      </c>
      <c r="AZ48" s="34">
        <f>$W$28/'Fixed data'!$C$7</f>
        <v>2.5964611254813003E-2</v>
      </c>
      <c r="BA48" s="34">
        <f>$W$28/'Fixed data'!$C$7</f>
        <v>2.5964611254813003E-2</v>
      </c>
      <c r="BB48" s="34">
        <f>$W$28/'Fixed data'!$C$7</f>
        <v>2.5964611254813003E-2</v>
      </c>
      <c r="BC48" s="34">
        <f>$W$28/'Fixed data'!$C$7</f>
        <v>2.5964611254813003E-2</v>
      </c>
      <c r="BD48" s="34">
        <f>$W$28/'Fixed data'!$C$7</f>
        <v>2.5964611254813003E-2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2.6550074770684131E-2</v>
      </c>
      <c r="Z49" s="34">
        <f>$X$28/'Fixed data'!$C$7</f>
        <v>2.6550074770684131E-2</v>
      </c>
      <c r="AA49" s="34">
        <f>$X$28/'Fixed data'!$C$7</f>
        <v>2.6550074770684131E-2</v>
      </c>
      <c r="AB49" s="34">
        <f>$X$28/'Fixed data'!$C$7</f>
        <v>2.6550074770684131E-2</v>
      </c>
      <c r="AC49" s="34">
        <f>$X$28/'Fixed data'!$C$7</f>
        <v>2.6550074770684131E-2</v>
      </c>
      <c r="AD49" s="34">
        <f>$X$28/'Fixed data'!$C$7</f>
        <v>2.6550074770684131E-2</v>
      </c>
      <c r="AE49" s="34">
        <f>$X$28/'Fixed data'!$C$7</f>
        <v>2.6550074770684131E-2</v>
      </c>
      <c r="AF49" s="34">
        <f>$X$28/'Fixed data'!$C$7</f>
        <v>2.6550074770684131E-2</v>
      </c>
      <c r="AG49" s="34">
        <f>$X$28/'Fixed data'!$C$7</f>
        <v>2.6550074770684131E-2</v>
      </c>
      <c r="AH49" s="34">
        <f>$X$28/'Fixed data'!$C$7</f>
        <v>2.6550074770684131E-2</v>
      </c>
      <c r="AI49" s="34">
        <f>$X$28/'Fixed data'!$C$7</f>
        <v>2.6550074770684131E-2</v>
      </c>
      <c r="AJ49" s="34">
        <f>$X$28/'Fixed data'!$C$7</f>
        <v>2.6550074770684131E-2</v>
      </c>
      <c r="AK49" s="34">
        <f>$X$28/'Fixed data'!$C$7</f>
        <v>2.6550074770684131E-2</v>
      </c>
      <c r="AL49" s="34">
        <f>$X$28/'Fixed data'!$C$7</f>
        <v>2.6550074770684131E-2</v>
      </c>
      <c r="AM49" s="34">
        <f>$X$28/'Fixed data'!$C$7</f>
        <v>2.6550074770684131E-2</v>
      </c>
      <c r="AN49" s="34">
        <f>$X$28/'Fixed data'!$C$7</f>
        <v>2.6550074770684131E-2</v>
      </c>
      <c r="AO49" s="34">
        <f>$X$28/'Fixed data'!$C$7</f>
        <v>2.6550074770684131E-2</v>
      </c>
      <c r="AP49" s="34">
        <f>$X$28/'Fixed data'!$C$7</f>
        <v>2.6550074770684131E-2</v>
      </c>
      <c r="AQ49" s="34">
        <f>$X$28/'Fixed data'!$C$7</f>
        <v>2.6550074770684131E-2</v>
      </c>
      <c r="AR49" s="34">
        <f>$X$28/'Fixed data'!$C$7</f>
        <v>2.6550074770684131E-2</v>
      </c>
      <c r="AS49" s="34">
        <f>$X$28/'Fixed data'!$C$7</f>
        <v>2.6550074770684131E-2</v>
      </c>
      <c r="AT49" s="34">
        <f>$X$28/'Fixed data'!$C$7</f>
        <v>2.6550074770684131E-2</v>
      </c>
      <c r="AU49" s="34">
        <f>$X$28/'Fixed data'!$C$7</f>
        <v>2.6550074770684131E-2</v>
      </c>
      <c r="AV49" s="34">
        <f>$X$28/'Fixed data'!$C$7</f>
        <v>2.6550074770684131E-2</v>
      </c>
      <c r="AW49" s="34">
        <f>$X$28/'Fixed data'!$C$7</f>
        <v>2.6550074770684131E-2</v>
      </c>
      <c r="AX49" s="34">
        <f>$X$28/'Fixed data'!$C$7</f>
        <v>2.6550074770684131E-2</v>
      </c>
      <c r="AY49" s="34">
        <f>$X$28/'Fixed data'!$C$7</f>
        <v>2.6550074770684131E-2</v>
      </c>
      <c r="AZ49" s="34">
        <f>$X$28/'Fixed data'!$C$7</f>
        <v>2.6550074770684131E-2</v>
      </c>
      <c r="BA49" s="34">
        <f>$X$28/'Fixed data'!$C$7</f>
        <v>2.6550074770684131E-2</v>
      </c>
      <c r="BB49" s="34">
        <f>$X$28/'Fixed data'!$C$7</f>
        <v>2.6550074770684131E-2</v>
      </c>
      <c r="BC49" s="34">
        <f>$X$28/'Fixed data'!$C$7</f>
        <v>2.6550074770684131E-2</v>
      </c>
      <c r="BD49" s="34">
        <f>$X$28/'Fixed data'!$C$7</f>
        <v>2.6550074770684131E-2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2.6744009509943999E-2</v>
      </c>
      <c r="AA50" s="34">
        <f>$Y$28/'Fixed data'!$C$7</f>
        <v>2.6744009509943999E-2</v>
      </c>
      <c r="AB50" s="34">
        <f>$Y$28/'Fixed data'!$C$7</f>
        <v>2.6744009509943999E-2</v>
      </c>
      <c r="AC50" s="34">
        <f>$Y$28/'Fixed data'!$C$7</f>
        <v>2.6744009509943999E-2</v>
      </c>
      <c r="AD50" s="34">
        <f>$Y$28/'Fixed data'!$C$7</f>
        <v>2.6744009509943999E-2</v>
      </c>
      <c r="AE50" s="34">
        <f>$Y$28/'Fixed data'!$C$7</f>
        <v>2.6744009509943999E-2</v>
      </c>
      <c r="AF50" s="34">
        <f>$Y$28/'Fixed data'!$C$7</f>
        <v>2.6744009509943999E-2</v>
      </c>
      <c r="AG50" s="34">
        <f>$Y$28/'Fixed data'!$C$7</f>
        <v>2.6744009509943999E-2</v>
      </c>
      <c r="AH50" s="34">
        <f>$Y$28/'Fixed data'!$C$7</f>
        <v>2.6744009509943999E-2</v>
      </c>
      <c r="AI50" s="34">
        <f>$Y$28/'Fixed data'!$C$7</f>
        <v>2.6744009509943999E-2</v>
      </c>
      <c r="AJ50" s="34">
        <f>$Y$28/'Fixed data'!$C$7</f>
        <v>2.6744009509943999E-2</v>
      </c>
      <c r="AK50" s="34">
        <f>$Y$28/'Fixed data'!$C$7</f>
        <v>2.6744009509943999E-2</v>
      </c>
      <c r="AL50" s="34">
        <f>$Y$28/'Fixed data'!$C$7</f>
        <v>2.6744009509943999E-2</v>
      </c>
      <c r="AM50" s="34">
        <f>$Y$28/'Fixed data'!$C$7</f>
        <v>2.6744009509943999E-2</v>
      </c>
      <c r="AN50" s="34">
        <f>$Y$28/'Fixed data'!$C$7</f>
        <v>2.6744009509943999E-2</v>
      </c>
      <c r="AO50" s="34">
        <f>$Y$28/'Fixed data'!$C$7</f>
        <v>2.6744009509943999E-2</v>
      </c>
      <c r="AP50" s="34">
        <f>$Y$28/'Fixed data'!$C$7</f>
        <v>2.6744009509943999E-2</v>
      </c>
      <c r="AQ50" s="34">
        <f>$Y$28/'Fixed data'!$C$7</f>
        <v>2.6744009509943999E-2</v>
      </c>
      <c r="AR50" s="34">
        <f>$Y$28/'Fixed data'!$C$7</f>
        <v>2.6744009509943999E-2</v>
      </c>
      <c r="AS50" s="34">
        <f>$Y$28/'Fixed data'!$C$7</f>
        <v>2.6744009509943999E-2</v>
      </c>
      <c r="AT50" s="34">
        <f>$Y$28/'Fixed data'!$C$7</f>
        <v>2.6744009509943999E-2</v>
      </c>
      <c r="AU50" s="34">
        <f>$Y$28/'Fixed data'!$C$7</f>
        <v>2.6744009509943999E-2</v>
      </c>
      <c r="AV50" s="34">
        <f>$Y$28/'Fixed data'!$C$7</f>
        <v>2.6744009509943999E-2</v>
      </c>
      <c r="AW50" s="34">
        <f>$Y$28/'Fixed data'!$C$7</f>
        <v>2.6744009509943999E-2</v>
      </c>
      <c r="AX50" s="34">
        <f>$Y$28/'Fixed data'!$C$7</f>
        <v>2.6744009509943999E-2</v>
      </c>
      <c r="AY50" s="34">
        <f>$Y$28/'Fixed data'!$C$7</f>
        <v>2.6744009509943999E-2</v>
      </c>
      <c r="AZ50" s="34">
        <f>$Y$28/'Fixed data'!$C$7</f>
        <v>2.6744009509943999E-2</v>
      </c>
      <c r="BA50" s="34">
        <f>$Y$28/'Fixed data'!$C$7</f>
        <v>2.6744009509943999E-2</v>
      </c>
      <c r="BB50" s="34">
        <f>$Y$28/'Fixed data'!$C$7</f>
        <v>2.6744009509943999E-2</v>
      </c>
      <c r="BC50" s="34">
        <f>$Y$28/'Fixed data'!$C$7</f>
        <v>2.6744009509943999E-2</v>
      </c>
      <c r="BD50" s="34">
        <f>$Y$28/'Fixed data'!$C$7</f>
        <v>2.6744009509943999E-2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2.67753721087894E-2</v>
      </c>
      <c r="AB51" s="34">
        <f>$Z$28/'Fixed data'!$C$7</f>
        <v>2.67753721087894E-2</v>
      </c>
      <c r="AC51" s="34">
        <f>$Z$28/'Fixed data'!$C$7</f>
        <v>2.67753721087894E-2</v>
      </c>
      <c r="AD51" s="34">
        <f>$Z$28/'Fixed data'!$C$7</f>
        <v>2.67753721087894E-2</v>
      </c>
      <c r="AE51" s="34">
        <f>$Z$28/'Fixed data'!$C$7</f>
        <v>2.67753721087894E-2</v>
      </c>
      <c r="AF51" s="34">
        <f>$Z$28/'Fixed data'!$C$7</f>
        <v>2.67753721087894E-2</v>
      </c>
      <c r="AG51" s="34">
        <f>$Z$28/'Fixed data'!$C$7</f>
        <v>2.67753721087894E-2</v>
      </c>
      <c r="AH51" s="34">
        <f>$Z$28/'Fixed data'!$C$7</f>
        <v>2.67753721087894E-2</v>
      </c>
      <c r="AI51" s="34">
        <f>$Z$28/'Fixed data'!$C$7</f>
        <v>2.67753721087894E-2</v>
      </c>
      <c r="AJ51" s="34">
        <f>$Z$28/'Fixed data'!$C$7</f>
        <v>2.67753721087894E-2</v>
      </c>
      <c r="AK51" s="34">
        <f>$Z$28/'Fixed data'!$C$7</f>
        <v>2.67753721087894E-2</v>
      </c>
      <c r="AL51" s="34">
        <f>$Z$28/'Fixed data'!$C$7</f>
        <v>2.67753721087894E-2</v>
      </c>
      <c r="AM51" s="34">
        <f>$Z$28/'Fixed data'!$C$7</f>
        <v>2.67753721087894E-2</v>
      </c>
      <c r="AN51" s="34">
        <f>$Z$28/'Fixed data'!$C$7</f>
        <v>2.67753721087894E-2</v>
      </c>
      <c r="AO51" s="34">
        <f>$Z$28/'Fixed data'!$C$7</f>
        <v>2.67753721087894E-2</v>
      </c>
      <c r="AP51" s="34">
        <f>$Z$28/'Fixed data'!$C$7</f>
        <v>2.67753721087894E-2</v>
      </c>
      <c r="AQ51" s="34">
        <f>$Z$28/'Fixed data'!$C$7</f>
        <v>2.67753721087894E-2</v>
      </c>
      <c r="AR51" s="34">
        <f>$Z$28/'Fixed data'!$C$7</f>
        <v>2.67753721087894E-2</v>
      </c>
      <c r="AS51" s="34">
        <f>$Z$28/'Fixed data'!$C$7</f>
        <v>2.67753721087894E-2</v>
      </c>
      <c r="AT51" s="34">
        <f>$Z$28/'Fixed data'!$C$7</f>
        <v>2.67753721087894E-2</v>
      </c>
      <c r="AU51" s="34">
        <f>$Z$28/'Fixed data'!$C$7</f>
        <v>2.67753721087894E-2</v>
      </c>
      <c r="AV51" s="34">
        <f>$Z$28/'Fixed data'!$C$7</f>
        <v>2.67753721087894E-2</v>
      </c>
      <c r="AW51" s="34">
        <f>$Z$28/'Fixed data'!$C$7</f>
        <v>2.67753721087894E-2</v>
      </c>
      <c r="AX51" s="34">
        <f>$Z$28/'Fixed data'!$C$7</f>
        <v>2.67753721087894E-2</v>
      </c>
      <c r="AY51" s="34">
        <f>$Z$28/'Fixed data'!$C$7</f>
        <v>2.67753721087894E-2</v>
      </c>
      <c r="AZ51" s="34">
        <f>$Z$28/'Fixed data'!$C$7</f>
        <v>2.67753721087894E-2</v>
      </c>
      <c r="BA51" s="34">
        <f>$Z$28/'Fixed data'!$C$7</f>
        <v>2.67753721087894E-2</v>
      </c>
      <c r="BB51" s="34">
        <f>$Z$28/'Fixed data'!$C$7</f>
        <v>2.67753721087894E-2</v>
      </c>
      <c r="BC51" s="34">
        <f>$Z$28/'Fixed data'!$C$7</f>
        <v>2.67753721087894E-2</v>
      </c>
      <c r="BD51" s="34">
        <f>$Z$28/'Fixed data'!$C$7</f>
        <v>2.67753721087894E-2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2.6783542272979261E-2</v>
      </c>
      <c r="AC52" s="34">
        <f>$AA$28/'Fixed data'!$C$7</f>
        <v>2.6783542272979261E-2</v>
      </c>
      <c r="AD52" s="34">
        <f>$AA$28/'Fixed data'!$C$7</f>
        <v>2.6783542272979261E-2</v>
      </c>
      <c r="AE52" s="34">
        <f>$AA$28/'Fixed data'!$C$7</f>
        <v>2.6783542272979261E-2</v>
      </c>
      <c r="AF52" s="34">
        <f>$AA$28/'Fixed data'!$C$7</f>
        <v>2.6783542272979261E-2</v>
      </c>
      <c r="AG52" s="34">
        <f>$AA$28/'Fixed data'!$C$7</f>
        <v>2.6783542272979261E-2</v>
      </c>
      <c r="AH52" s="34">
        <f>$AA$28/'Fixed data'!$C$7</f>
        <v>2.6783542272979261E-2</v>
      </c>
      <c r="AI52" s="34">
        <f>$AA$28/'Fixed data'!$C$7</f>
        <v>2.6783542272979261E-2</v>
      </c>
      <c r="AJ52" s="34">
        <f>$AA$28/'Fixed data'!$C$7</f>
        <v>2.6783542272979261E-2</v>
      </c>
      <c r="AK52" s="34">
        <f>$AA$28/'Fixed data'!$C$7</f>
        <v>2.6783542272979261E-2</v>
      </c>
      <c r="AL52" s="34">
        <f>$AA$28/'Fixed data'!$C$7</f>
        <v>2.6783542272979261E-2</v>
      </c>
      <c r="AM52" s="34">
        <f>$AA$28/'Fixed data'!$C$7</f>
        <v>2.6783542272979261E-2</v>
      </c>
      <c r="AN52" s="34">
        <f>$AA$28/'Fixed data'!$C$7</f>
        <v>2.6783542272979261E-2</v>
      </c>
      <c r="AO52" s="34">
        <f>$AA$28/'Fixed data'!$C$7</f>
        <v>2.6783542272979261E-2</v>
      </c>
      <c r="AP52" s="34">
        <f>$AA$28/'Fixed data'!$C$7</f>
        <v>2.6783542272979261E-2</v>
      </c>
      <c r="AQ52" s="34">
        <f>$AA$28/'Fixed data'!$C$7</f>
        <v>2.6783542272979261E-2</v>
      </c>
      <c r="AR52" s="34">
        <f>$AA$28/'Fixed data'!$C$7</f>
        <v>2.6783542272979261E-2</v>
      </c>
      <c r="AS52" s="34">
        <f>$AA$28/'Fixed data'!$C$7</f>
        <v>2.6783542272979261E-2</v>
      </c>
      <c r="AT52" s="34">
        <f>$AA$28/'Fixed data'!$C$7</f>
        <v>2.6783542272979261E-2</v>
      </c>
      <c r="AU52" s="34">
        <f>$AA$28/'Fixed data'!$C$7</f>
        <v>2.6783542272979261E-2</v>
      </c>
      <c r="AV52" s="34">
        <f>$AA$28/'Fixed data'!$C$7</f>
        <v>2.6783542272979261E-2</v>
      </c>
      <c r="AW52" s="34">
        <f>$AA$28/'Fixed data'!$C$7</f>
        <v>2.6783542272979261E-2</v>
      </c>
      <c r="AX52" s="34">
        <f>$AA$28/'Fixed data'!$C$7</f>
        <v>2.6783542272979261E-2</v>
      </c>
      <c r="AY52" s="34">
        <f>$AA$28/'Fixed data'!$C$7</f>
        <v>2.6783542272979261E-2</v>
      </c>
      <c r="AZ52" s="34">
        <f>$AA$28/'Fixed data'!$C$7</f>
        <v>2.6783542272979261E-2</v>
      </c>
      <c r="BA52" s="34">
        <f>$AA$28/'Fixed data'!$C$7</f>
        <v>2.6783542272979261E-2</v>
      </c>
      <c r="BB52" s="34">
        <f>$AA$28/'Fixed data'!$C$7</f>
        <v>2.6783542272979261E-2</v>
      </c>
      <c r="BC52" s="34">
        <f>$AA$28/'Fixed data'!$C$7</f>
        <v>2.6783542272979261E-2</v>
      </c>
      <c r="BD52" s="34">
        <f>$AA$28/'Fixed data'!$C$7</f>
        <v>2.6783542272979261E-2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2.6783573545763828E-2</v>
      </c>
      <c r="AD53" s="34">
        <f>$AB$28/'Fixed data'!$C$7</f>
        <v>2.6783573545763828E-2</v>
      </c>
      <c r="AE53" s="34">
        <f>$AB$28/'Fixed data'!$C$7</f>
        <v>2.6783573545763828E-2</v>
      </c>
      <c r="AF53" s="34">
        <f>$AB$28/'Fixed data'!$C$7</f>
        <v>2.6783573545763828E-2</v>
      </c>
      <c r="AG53" s="34">
        <f>$AB$28/'Fixed data'!$C$7</f>
        <v>2.6783573545763828E-2</v>
      </c>
      <c r="AH53" s="34">
        <f>$AB$28/'Fixed data'!$C$7</f>
        <v>2.6783573545763828E-2</v>
      </c>
      <c r="AI53" s="34">
        <f>$AB$28/'Fixed data'!$C$7</f>
        <v>2.6783573545763828E-2</v>
      </c>
      <c r="AJ53" s="34">
        <f>$AB$28/'Fixed data'!$C$7</f>
        <v>2.6783573545763828E-2</v>
      </c>
      <c r="AK53" s="34">
        <f>$AB$28/'Fixed data'!$C$7</f>
        <v>2.6783573545763828E-2</v>
      </c>
      <c r="AL53" s="34">
        <f>$AB$28/'Fixed data'!$C$7</f>
        <v>2.6783573545763828E-2</v>
      </c>
      <c r="AM53" s="34">
        <f>$AB$28/'Fixed data'!$C$7</f>
        <v>2.6783573545763828E-2</v>
      </c>
      <c r="AN53" s="34">
        <f>$AB$28/'Fixed data'!$C$7</f>
        <v>2.6783573545763828E-2</v>
      </c>
      <c r="AO53" s="34">
        <f>$AB$28/'Fixed data'!$C$7</f>
        <v>2.6783573545763828E-2</v>
      </c>
      <c r="AP53" s="34">
        <f>$AB$28/'Fixed data'!$C$7</f>
        <v>2.6783573545763828E-2</v>
      </c>
      <c r="AQ53" s="34">
        <f>$AB$28/'Fixed data'!$C$7</f>
        <v>2.6783573545763828E-2</v>
      </c>
      <c r="AR53" s="34">
        <f>$AB$28/'Fixed data'!$C$7</f>
        <v>2.6783573545763828E-2</v>
      </c>
      <c r="AS53" s="34">
        <f>$AB$28/'Fixed data'!$C$7</f>
        <v>2.6783573545763828E-2</v>
      </c>
      <c r="AT53" s="34">
        <f>$AB$28/'Fixed data'!$C$7</f>
        <v>2.6783573545763828E-2</v>
      </c>
      <c r="AU53" s="34">
        <f>$AB$28/'Fixed data'!$C$7</f>
        <v>2.6783573545763828E-2</v>
      </c>
      <c r="AV53" s="34">
        <f>$AB$28/'Fixed data'!$C$7</f>
        <v>2.6783573545763828E-2</v>
      </c>
      <c r="AW53" s="34">
        <f>$AB$28/'Fixed data'!$C$7</f>
        <v>2.6783573545763828E-2</v>
      </c>
      <c r="AX53" s="34">
        <f>$AB$28/'Fixed data'!$C$7</f>
        <v>2.6783573545763828E-2</v>
      </c>
      <c r="AY53" s="34">
        <f>$AB$28/'Fixed data'!$C$7</f>
        <v>2.6783573545763828E-2</v>
      </c>
      <c r="AZ53" s="34">
        <f>$AB$28/'Fixed data'!$C$7</f>
        <v>2.6783573545763828E-2</v>
      </c>
      <c r="BA53" s="34">
        <f>$AB$28/'Fixed data'!$C$7</f>
        <v>2.6783573545763828E-2</v>
      </c>
      <c r="BB53" s="34">
        <f>$AB$28/'Fixed data'!$C$7</f>
        <v>2.6783573545763828E-2</v>
      </c>
      <c r="BC53" s="34">
        <f>$AB$28/'Fixed data'!$C$7</f>
        <v>2.6783573545763828E-2</v>
      </c>
      <c r="BD53" s="34">
        <f>$AB$28/'Fixed data'!$C$7</f>
        <v>2.6783573545763828E-2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2.6783573545763828E-2</v>
      </c>
      <c r="AE54" s="34">
        <f>$AC$28/'Fixed data'!$C$7</f>
        <v>2.6783573545763828E-2</v>
      </c>
      <c r="AF54" s="34">
        <f>$AC$28/'Fixed data'!$C$7</f>
        <v>2.6783573545763828E-2</v>
      </c>
      <c r="AG54" s="34">
        <f>$AC$28/'Fixed data'!$C$7</f>
        <v>2.6783573545763828E-2</v>
      </c>
      <c r="AH54" s="34">
        <f>$AC$28/'Fixed data'!$C$7</f>
        <v>2.6783573545763828E-2</v>
      </c>
      <c r="AI54" s="34">
        <f>$AC$28/'Fixed data'!$C$7</f>
        <v>2.6783573545763828E-2</v>
      </c>
      <c r="AJ54" s="34">
        <f>$AC$28/'Fixed data'!$C$7</f>
        <v>2.6783573545763828E-2</v>
      </c>
      <c r="AK54" s="34">
        <f>$AC$28/'Fixed data'!$C$7</f>
        <v>2.6783573545763828E-2</v>
      </c>
      <c r="AL54" s="34">
        <f>$AC$28/'Fixed data'!$C$7</f>
        <v>2.6783573545763828E-2</v>
      </c>
      <c r="AM54" s="34">
        <f>$AC$28/'Fixed data'!$C$7</f>
        <v>2.6783573545763828E-2</v>
      </c>
      <c r="AN54" s="34">
        <f>$AC$28/'Fixed data'!$C$7</f>
        <v>2.6783573545763828E-2</v>
      </c>
      <c r="AO54" s="34">
        <f>$AC$28/'Fixed data'!$C$7</f>
        <v>2.6783573545763828E-2</v>
      </c>
      <c r="AP54" s="34">
        <f>$AC$28/'Fixed data'!$C$7</f>
        <v>2.6783573545763828E-2</v>
      </c>
      <c r="AQ54" s="34">
        <f>$AC$28/'Fixed data'!$C$7</f>
        <v>2.6783573545763828E-2</v>
      </c>
      <c r="AR54" s="34">
        <f>$AC$28/'Fixed data'!$C$7</f>
        <v>2.6783573545763828E-2</v>
      </c>
      <c r="AS54" s="34">
        <f>$AC$28/'Fixed data'!$C$7</f>
        <v>2.6783573545763828E-2</v>
      </c>
      <c r="AT54" s="34">
        <f>$AC$28/'Fixed data'!$C$7</f>
        <v>2.6783573545763828E-2</v>
      </c>
      <c r="AU54" s="34">
        <f>$AC$28/'Fixed data'!$C$7</f>
        <v>2.6783573545763828E-2</v>
      </c>
      <c r="AV54" s="34">
        <f>$AC$28/'Fixed data'!$C$7</f>
        <v>2.6783573545763828E-2</v>
      </c>
      <c r="AW54" s="34">
        <f>$AC$28/'Fixed data'!$C$7</f>
        <v>2.6783573545763828E-2</v>
      </c>
      <c r="AX54" s="34">
        <f>$AC$28/'Fixed data'!$C$7</f>
        <v>2.6783573545763828E-2</v>
      </c>
      <c r="AY54" s="34">
        <f>$AC$28/'Fixed data'!$C$7</f>
        <v>2.6783573545763828E-2</v>
      </c>
      <c r="AZ54" s="34">
        <f>$AC$28/'Fixed data'!$C$7</f>
        <v>2.6783573545763828E-2</v>
      </c>
      <c r="BA54" s="34">
        <f>$AC$28/'Fixed data'!$C$7</f>
        <v>2.6783573545763828E-2</v>
      </c>
      <c r="BB54" s="34">
        <f>$AC$28/'Fixed data'!$C$7</f>
        <v>2.6783573545763828E-2</v>
      </c>
      <c r="BC54" s="34">
        <f>$AC$28/'Fixed data'!$C$7</f>
        <v>2.6783573545763828E-2</v>
      </c>
      <c r="BD54" s="34">
        <f>$AC$28/'Fixed data'!$C$7</f>
        <v>2.6783573545763828E-2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2.6783573545763828E-2</v>
      </c>
      <c r="AF55" s="34">
        <f>$AD$28/'Fixed data'!$C$7</f>
        <v>2.6783573545763828E-2</v>
      </c>
      <c r="AG55" s="34">
        <f>$AD$28/'Fixed data'!$C$7</f>
        <v>2.6783573545763828E-2</v>
      </c>
      <c r="AH55" s="34">
        <f>$AD$28/'Fixed data'!$C$7</f>
        <v>2.6783573545763828E-2</v>
      </c>
      <c r="AI55" s="34">
        <f>$AD$28/'Fixed data'!$C$7</f>
        <v>2.6783573545763828E-2</v>
      </c>
      <c r="AJ55" s="34">
        <f>$AD$28/'Fixed data'!$C$7</f>
        <v>2.6783573545763828E-2</v>
      </c>
      <c r="AK55" s="34">
        <f>$AD$28/'Fixed data'!$C$7</f>
        <v>2.6783573545763828E-2</v>
      </c>
      <c r="AL55" s="34">
        <f>$AD$28/'Fixed data'!$C$7</f>
        <v>2.6783573545763828E-2</v>
      </c>
      <c r="AM55" s="34">
        <f>$AD$28/'Fixed data'!$C$7</f>
        <v>2.6783573545763828E-2</v>
      </c>
      <c r="AN55" s="34">
        <f>$AD$28/'Fixed data'!$C$7</f>
        <v>2.6783573545763828E-2</v>
      </c>
      <c r="AO55" s="34">
        <f>$AD$28/'Fixed data'!$C$7</f>
        <v>2.6783573545763828E-2</v>
      </c>
      <c r="AP55" s="34">
        <f>$AD$28/'Fixed data'!$C$7</f>
        <v>2.6783573545763828E-2</v>
      </c>
      <c r="AQ55" s="34">
        <f>$AD$28/'Fixed data'!$C$7</f>
        <v>2.6783573545763828E-2</v>
      </c>
      <c r="AR55" s="34">
        <f>$AD$28/'Fixed data'!$C$7</f>
        <v>2.6783573545763828E-2</v>
      </c>
      <c r="AS55" s="34">
        <f>$AD$28/'Fixed data'!$C$7</f>
        <v>2.6783573545763828E-2</v>
      </c>
      <c r="AT55" s="34">
        <f>$AD$28/'Fixed data'!$C$7</f>
        <v>2.6783573545763828E-2</v>
      </c>
      <c r="AU55" s="34">
        <f>$AD$28/'Fixed data'!$C$7</f>
        <v>2.6783573545763828E-2</v>
      </c>
      <c r="AV55" s="34">
        <f>$AD$28/'Fixed data'!$C$7</f>
        <v>2.6783573545763828E-2</v>
      </c>
      <c r="AW55" s="34">
        <f>$AD$28/'Fixed data'!$C$7</f>
        <v>2.6783573545763828E-2</v>
      </c>
      <c r="AX55" s="34">
        <f>$AD$28/'Fixed data'!$C$7</f>
        <v>2.6783573545763828E-2</v>
      </c>
      <c r="AY55" s="34">
        <f>$AD$28/'Fixed data'!$C$7</f>
        <v>2.6783573545763828E-2</v>
      </c>
      <c r="AZ55" s="34">
        <f>$AD$28/'Fixed data'!$C$7</f>
        <v>2.6783573545763828E-2</v>
      </c>
      <c r="BA55" s="34">
        <f>$AD$28/'Fixed data'!$C$7</f>
        <v>2.6783573545763828E-2</v>
      </c>
      <c r="BB55" s="34">
        <f>$AD$28/'Fixed data'!$C$7</f>
        <v>2.6783573545763828E-2</v>
      </c>
      <c r="BC55" s="34">
        <f>$AD$28/'Fixed data'!$C$7</f>
        <v>2.6783573545763828E-2</v>
      </c>
      <c r="BD55" s="34">
        <f>$AD$28/'Fixed data'!$C$7</f>
        <v>2.6783573545763828E-2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2.6783573545763828E-2</v>
      </c>
      <c r="AG56" s="34">
        <f>$AE$28/'Fixed data'!$C$7</f>
        <v>2.6783573545763828E-2</v>
      </c>
      <c r="AH56" s="34">
        <f>$AE$28/'Fixed data'!$C$7</f>
        <v>2.6783573545763828E-2</v>
      </c>
      <c r="AI56" s="34">
        <f>$AE$28/'Fixed data'!$C$7</f>
        <v>2.6783573545763828E-2</v>
      </c>
      <c r="AJ56" s="34">
        <f>$AE$28/'Fixed data'!$C$7</f>
        <v>2.6783573545763828E-2</v>
      </c>
      <c r="AK56" s="34">
        <f>$AE$28/'Fixed data'!$C$7</f>
        <v>2.6783573545763828E-2</v>
      </c>
      <c r="AL56" s="34">
        <f>$AE$28/'Fixed data'!$C$7</f>
        <v>2.6783573545763828E-2</v>
      </c>
      <c r="AM56" s="34">
        <f>$AE$28/'Fixed data'!$C$7</f>
        <v>2.6783573545763828E-2</v>
      </c>
      <c r="AN56" s="34">
        <f>$AE$28/'Fixed data'!$C$7</f>
        <v>2.6783573545763828E-2</v>
      </c>
      <c r="AO56" s="34">
        <f>$AE$28/'Fixed data'!$C$7</f>
        <v>2.6783573545763828E-2</v>
      </c>
      <c r="AP56" s="34">
        <f>$AE$28/'Fixed data'!$C$7</f>
        <v>2.6783573545763828E-2</v>
      </c>
      <c r="AQ56" s="34">
        <f>$AE$28/'Fixed data'!$C$7</f>
        <v>2.6783573545763828E-2</v>
      </c>
      <c r="AR56" s="34">
        <f>$AE$28/'Fixed data'!$C$7</f>
        <v>2.6783573545763828E-2</v>
      </c>
      <c r="AS56" s="34">
        <f>$AE$28/'Fixed data'!$C$7</f>
        <v>2.6783573545763828E-2</v>
      </c>
      <c r="AT56" s="34">
        <f>$AE$28/'Fixed data'!$C$7</f>
        <v>2.6783573545763828E-2</v>
      </c>
      <c r="AU56" s="34">
        <f>$AE$28/'Fixed data'!$C$7</f>
        <v>2.6783573545763828E-2</v>
      </c>
      <c r="AV56" s="34">
        <f>$AE$28/'Fixed data'!$C$7</f>
        <v>2.6783573545763828E-2</v>
      </c>
      <c r="AW56" s="34">
        <f>$AE$28/'Fixed data'!$C$7</f>
        <v>2.6783573545763828E-2</v>
      </c>
      <c r="AX56" s="34">
        <f>$AE$28/'Fixed data'!$C$7</f>
        <v>2.6783573545763828E-2</v>
      </c>
      <c r="AY56" s="34">
        <f>$AE$28/'Fixed data'!$C$7</f>
        <v>2.6783573545763828E-2</v>
      </c>
      <c r="AZ56" s="34">
        <f>$AE$28/'Fixed data'!$C$7</f>
        <v>2.6783573545763828E-2</v>
      </c>
      <c r="BA56" s="34">
        <f>$AE$28/'Fixed data'!$C$7</f>
        <v>2.6783573545763828E-2</v>
      </c>
      <c r="BB56" s="34">
        <f>$AE$28/'Fixed data'!$C$7</f>
        <v>2.6783573545763828E-2</v>
      </c>
      <c r="BC56" s="34">
        <f>$AE$28/'Fixed data'!$C$7</f>
        <v>2.6783573545763828E-2</v>
      </c>
      <c r="BD56" s="34">
        <f>$AE$28/'Fixed data'!$C$7</f>
        <v>2.6783573545763828E-2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2.6783573545763828E-2</v>
      </c>
      <c r="AH57" s="34">
        <f>$AF$28/'Fixed data'!$C$7</f>
        <v>2.6783573545763828E-2</v>
      </c>
      <c r="AI57" s="34">
        <f>$AF$28/'Fixed data'!$C$7</f>
        <v>2.6783573545763828E-2</v>
      </c>
      <c r="AJ57" s="34">
        <f>$AF$28/'Fixed data'!$C$7</f>
        <v>2.6783573545763828E-2</v>
      </c>
      <c r="AK57" s="34">
        <f>$AF$28/'Fixed data'!$C$7</f>
        <v>2.6783573545763828E-2</v>
      </c>
      <c r="AL57" s="34">
        <f>$AF$28/'Fixed data'!$C$7</f>
        <v>2.6783573545763828E-2</v>
      </c>
      <c r="AM57" s="34">
        <f>$AF$28/'Fixed data'!$C$7</f>
        <v>2.6783573545763828E-2</v>
      </c>
      <c r="AN57" s="34">
        <f>$AF$28/'Fixed data'!$C$7</f>
        <v>2.6783573545763828E-2</v>
      </c>
      <c r="AO57" s="34">
        <f>$AF$28/'Fixed data'!$C$7</f>
        <v>2.6783573545763828E-2</v>
      </c>
      <c r="AP57" s="34">
        <f>$AF$28/'Fixed data'!$C$7</f>
        <v>2.6783573545763828E-2</v>
      </c>
      <c r="AQ57" s="34">
        <f>$AF$28/'Fixed data'!$C$7</f>
        <v>2.6783573545763828E-2</v>
      </c>
      <c r="AR57" s="34">
        <f>$AF$28/'Fixed data'!$C$7</f>
        <v>2.6783573545763828E-2</v>
      </c>
      <c r="AS57" s="34">
        <f>$AF$28/'Fixed data'!$C$7</f>
        <v>2.6783573545763828E-2</v>
      </c>
      <c r="AT57" s="34">
        <f>$AF$28/'Fixed data'!$C$7</f>
        <v>2.6783573545763828E-2</v>
      </c>
      <c r="AU57" s="34">
        <f>$AF$28/'Fixed data'!$C$7</f>
        <v>2.6783573545763828E-2</v>
      </c>
      <c r="AV57" s="34">
        <f>$AF$28/'Fixed data'!$C$7</f>
        <v>2.6783573545763828E-2</v>
      </c>
      <c r="AW57" s="34">
        <f>$AF$28/'Fixed data'!$C$7</f>
        <v>2.6783573545763828E-2</v>
      </c>
      <c r="AX57" s="34">
        <f>$AF$28/'Fixed data'!$C$7</f>
        <v>2.6783573545763828E-2</v>
      </c>
      <c r="AY57" s="34">
        <f>$AF$28/'Fixed data'!$C$7</f>
        <v>2.6783573545763828E-2</v>
      </c>
      <c r="AZ57" s="34">
        <f>$AF$28/'Fixed data'!$C$7</f>
        <v>2.6783573545763828E-2</v>
      </c>
      <c r="BA57" s="34">
        <f>$AF$28/'Fixed data'!$C$7</f>
        <v>2.6783573545763828E-2</v>
      </c>
      <c r="BB57" s="34">
        <f>$AF$28/'Fixed data'!$C$7</f>
        <v>2.6783573545763828E-2</v>
      </c>
      <c r="BC57" s="34">
        <f>$AF$28/'Fixed data'!$C$7</f>
        <v>2.6783573545763828E-2</v>
      </c>
      <c r="BD57" s="34">
        <f>$AF$28/'Fixed data'!$C$7</f>
        <v>2.6783573545763828E-2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2.6783573545763828E-2</v>
      </c>
      <c r="AI58" s="34">
        <f>$AG$28/'Fixed data'!$C$7</f>
        <v>2.6783573545763828E-2</v>
      </c>
      <c r="AJ58" s="34">
        <f>$AG$28/'Fixed data'!$C$7</f>
        <v>2.6783573545763828E-2</v>
      </c>
      <c r="AK58" s="34">
        <f>$AG$28/'Fixed data'!$C$7</f>
        <v>2.6783573545763828E-2</v>
      </c>
      <c r="AL58" s="34">
        <f>$AG$28/'Fixed data'!$C$7</f>
        <v>2.6783573545763828E-2</v>
      </c>
      <c r="AM58" s="34">
        <f>$AG$28/'Fixed data'!$C$7</f>
        <v>2.6783573545763828E-2</v>
      </c>
      <c r="AN58" s="34">
        <f>$AG$28/'Fixed data'!$C$7</f>
        <v>2.6783573545763828E-2</v>
      </c>
      <c r="AO58" s="34">
        <f>$AG$28/'Fixed data'!$C$7</f>
        <v>2.6783573545763828E-2</v>
      </c>
      <c r="AP58" s="34">
        <f>$AG$28/'Fixed data'!$C$7</f>
        <v>2.6783573545763828E-2</v>
      </c>
      <c r="AQ58" s="34">
        <f>$AG$28/'Fixed data'!$C$7</f>
        <v>2.6783573545763828E-2</v>
      </c>
      <c r="AR58" s="34">
        <f>$AG$28/'Fixed data'!$C$7</f>
        <v>2.6783573545763828E-2</v>
      </c>
      <c r="AS58" s="34">
        <f>$AG$28/'Fixed data'!$C$7</f>
        <v>2.6783573545763828E-2</v>
      </c>
      <c r="AT58" s="34">
        <f>$AG$28/'Fixed data'!$C$7</f>
        <v>2.6783573545763828E-2</v>
      </c>
      <c r="AU58" s="34">
        <f>$AG$28/'Fixed data'!$C$7</f>
        <v>2.6783573545763828E-2</v>
      </c>
      <c r="AV58" s="34">
        <f>$AG$28/'Fixed data'!$C$7</f>
        <v>2.6783573545763828E-2</v>
      </c>
      <c r="AW58" s="34">
        <f>$AG$28/'Fixed data'!$C$7</f>
        <v>2.6783573545763828E-2</v>
      </c>
      <c r="AX58" s="34">
        <f>$AG$28/'Fixed data'!$C$7</f>
        <v>2.6783573545763828E-2</v>
      </c>
      <c r="AY58" s="34">
        <f>$AG$28/'Fixed data'!$C$7</f>
        <v>2.6783573545763828E-2</v>
      </c>
      <c r="AZ58" s="34">
        <f>$AG$28/'Fixed data'!$C$7</f>
        <v>2.6783573545763828E-2</v>
      </c>
      <c r="BA58" s="34">
        <f>$AG$28/'Fixed data'!$C$7</f>
        <v>2.6783573545763828E-2</v>
      </c>
      <c r="BB58" s="34">
        <f>$AG$28/'Fixed data'!$C$7</f>
        <v>2.6783573545763828E-2</v>
      </c>
      <c r="BC58" s="34">
        <f>$AG$28/'Fixed data'!$C$7</f>
        <v>2.6783573545763828E-2</v>
      </c>
      <c r="BD58" s="34">
        <f>$AG$28/'Fixed data'!$C$7</f>
        <v>2.6783573545763828E-2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2.6783573545763828E-2</v>
      </c>
      <c r="AJ59" s="34">
        <f>$AH$28/'Fixed data'!$C$7</f>
        <v>2.6783573545763828E-2</v>
      </c>
      <c r="AK59" s="34">
        <f>$AH$28/'Fixed data'!$C$7</f>
        <v>2.6783573545763828E-2</v>
      </c>
      <c r="AL59" s="34">
        <f>$AH$28/'Fixed data'!$C$7</f>
        <v>2.6783573545763828E-2</v>
      </c>
      <c r="AM59" s="34">
        <f>$AH$28/'Fixed data'!$C$7</f>
        <v>2.6783573545763828E-2</v>
      </c>
      <c r="AN59" s="34">
        <f>$AH$28/'Fixed data'!$C$7</f>
        <v>2.6783573545763828E-2</v>
      </c>
      <c r="AO59" s="34">
        <f>$AH$28/'Fixed data'!$C$7</f>
        <v>2.6783573545763828E-2</v>
      </c>
      <c r="AP59" s="34">
        <f>$AH$28/'Fixed data'!$C$7</f>
        <v>2.6783573545763828E-2</v>
      </c>
      <c r="AQ59" s="34">
        <f>$AH$28/'Fixed data'!$C$7</f>
        <v>2.6783573545763828E-2</v>
      </c>
      <c r="AR59" s="34">
        <f>$AH$28/'Fixed data'!$C$7</f>
        <v>2.6783573545763828E-2</v>
      </c>
      <c r="AS59" s="34">
        <f>$AH$28/'Fixed data'!$C$7</f>
        <v>2.6783573545763828E-2</v>
      </c>
      <c r="AT59" s="34">
        <f>$AH$28/'Fixed data'!$C$7</f>
        <v>2.6783573545763828E-2</v>
      </c>
      <c r="AU59" s="34">
        <f>$AH$28/'Fixed data'!$C$7</f>
        <v>2.6783573545763828E-2</v>
      </c>
      <c r="AV59" s="34">
        <f>$AH$28/'Fixed data'!$C$7</f>
        <v>2.6783573545763828E-2</v>
      </c>
      <c r="AW59" s="34">
        <f>$AH$28/'Fixed data'!$C$7</f>
        <v>2.6783573545763828E-2</v>
      </c>
      <c r="AX59" s="34">
        <f>$AH$28/'Fixed data'!$C$7</f>
        <v>2.6783573545763828E-2</v>
      </c>
      <c r="AY59" s="34">
        <f>$AH$28/'Fixed data'!$C$7</f>
        <v>2.6783573545763828E-2</v>
      </c>
      <c r="AZ59" s="34">
        <f>$AH$28/'Fixed data'!$C$7</f>
        <v>2.6783573545763828E-2</v>
      </c>
      <c r="BA59" s="34">
        <f>$AH$28/'Fixed data'!$C$7</f>
        <v>2.6783573545763828E-2</v>
      </c>
      <c r="BB59" s="34">
        <f>$AH$28/'Fixed data'!$C$7</f>
        <v>2.6783573545763828E-2</v>
      </c>
      <c r="BC59" s="34">
        <f>$AH$28/'Fixed data'!$C$7</f>
        <v>2.6783573545763828E-2</v>
      </c>
      <c r="BD59" s="34">
        <f>$AH$28/'Fixed data'!$C$7</f>
        <v>2.6783573545763828E-2</v>
      </c>
    </row>
    <row r="60" spans="1:56" ht="16.5" collapsed="1" x14ac:dyDescent="0.35">
      <c r="A60" s="115"/>
      <c r="B60" s="9" t="s">
        <v>7</v>
      </c>
      <c r="C60" s="9" t="s">
        <v>61</v>
      </c>
      <c r="D60" s="9" t="s">
        <v>40</v>
      </c>
      <c r="E60" s="34">
        <f>SUM(E30:E59)</f>
        <v>0</v>
      </c>
      <c r="F60" s="34">
        <f t="shared" ref="F60:BD60" si="6">SUM(F30:F59)</f>
        <v>-5.4528000000000007E-2</v>
      </c>
      <c r="G60" s="34">
        <f t="shared" si="6"/>
        <v>-0.10786893560807087</v>
      </c>
      <c r="H60" s="34">
        <f t="shared" si="6"/>
        <v>-0.16033229759862705</v>
      </c>
      <c r="I60" s="34">
        <f t="shared" si="6"/>
        <v>-0.21144950062449197</v>
      </c>
      <c r="J60" s="34">
        <f t="shared" si="6"/>
        <v>-0.26086614159233718</v>
      </c>
      <c r="K60" s="34">
        <f t="shared" si="6"/>
        <v>-0.30858626126847927</v>
      </c>
      <c r="L60" s="34">
        <f t="shared" si="6"/>
        <v>-0.35404497533869517</v>
      </c>
      <c r="M60" s="34">
        <f t="shared" si="6"/>
        <v>-0.39739830290608852</v>
      </c>
      <c r="N60" s="34">
        <f t="shared" si="6"/>
        <v>-0.38721518640478075</v>
      </c>
      <c r="O60" s="34">
        <f t="shared" si="6"/>
        <v>-0.37569713020805806</v>
      </c>
      <c r="P60" s="34">
        <f t="shared" si="6"/>
        <v>-0.36275251298932593</v>
      </c>
      <c r="Q60" s="34">
        <f t="shared" si="6"/>
        <v>-0.34828662998199583</v>
      </c>
      <c r="R60" s="34">
        <f t="shared" si="6"/>
        <v>-0.33220279045358991</v>
      </c>
      <c r="S60" s="34">
        <f t="shared" si="6"/>
        <v>-0.31440822153513137</v>
      </c>
      <c r="T60" s="34">
        <f t="shared" si="6"/>
        <v>-0.29481451959867611</v>
      </c>
      <c r="U60" s="34">
        <f t="shared" si="6"/>
        <v>-0.27340177166221302</v>
      </c>
      <c r="V60" s="34">
        <f t="shared" si="6"/>
        <v>-0.25016362141996379</v>
      </c>
      <c r="W60" s="34">
        <f t="shared" si="6"/>
        <v>-0.22533992891854901</v>
      </c>
      <c r="X60" s="34">
        <f t="shared" si="6"/>
        <v>-0.19937531766373601</v>
      </c>
      <c r="Y60" s="34">
        <f t="shared" si="6"/>
        <v>-0.17282524289305187</v>
      </c>
      <c r="Z60" s="34">
        <f t="shared" si="6"/>
        <v>-0.14608123338310788</v>
      </c>
      <c r="AA60" s="34">
        <f t="shared" si="6"/>
        <v>-0.11930586127431848</v>
      </c>
      <c r="AB60" s="34">
        <f t="shared" si="6"/>
        <v>-9.2522319001339226E-2</v>
      </c>
      <c r="AC60" s="34">
        <f t="shared" si="6"/>
        <v>-6.5738745455575398E-2</v>
      </c>
      <c r="AD60" s="34">
        <f t="shared" si="6"/>
        <v>-3.895517190981157E-2</v>
      </c>
      <c r="AE60" s="34">
        <f t="shared" si="6"/>
        <v>-1.2171598364047742E-2</v>
      </c>
      <c r="AF60" s="34">
        <f t="shared" si="6"/>
        <v>1.4611975181716086E-2</v>
      </c>
      <c r="AG60" s="34">
        <f t="shared" si="6"/>
        <v>4.1395548727479914E-2</v>
      </c>
      <c r="AH60" s="34">
        <f t="shared" si="6"/>
        <v>6.8179122273243742E-2</v>
      </c>
      <c r="AI60" s="34">
        <f t="shared" si="6"/>
        <v>9.496269581900757E-2</v>
      </c>
      <c r="AJ60" s="34">
        <f t="shared" si="6"/>
        <v>9.496269581900757E-2</v>
      </c>
      <c r="AK60" s="34">
        <f t="shared" si="6"/>
        <v>9.496269581900757E-2</v>
      </c>
      <c r="AL60" s="34">
        <f t="shared" si="6"/>
        <v>9.496269581900757E-2</v>
      </c>
      <c r="AM60" s="34">
        <f t="shared" si="6"/>
        <v>9.496269581900757E-2</v>
      </c>
      <c r="AN60" s="34">
        <f t="shared" si="6"/>
        <v>9.496269581900757E-2</v>
      </c>
      <c r="AO60" s="34">
        <f t="shared" si="6"/>
        <v>9.496269581900757E-2</v>
      </c>
      <c r="AP60" s="34">
        <f t="shared" si="6"/>
        <v>9.496269581900757E-2</v>
      </c>
      <c r="AQ60" s="34">
        <f t="shared" si="6"/>
        <v>9.496269581900757E-2</v>
      </c>
      <c r="AR60" s="34">
        <f t="shared" si="6"/>
        <v>9.496269581900757E-2</v>
      </c>
      <c r="AS60" s="34">
        <f t="shared" si="6"/>
        <v>9.496269581900757E-2</v>
      </c>
      <c r="AT60" s="34">
        <f t="shared" si="6"/>
        <v>9.496269581900757E-2</v>
      </c>
      <c r="AU60" s="34">
        <f t="shared" si="6"/>
        <v>9.496269581900757E-2</v>
      </c>
      <c r="AV60" s="34">
        <f t="shared" si="6"/>
        <v>9.496269581900757E-2</v>
      </c>
      <c r="AW60" s="34">
        <f t="shared" si="6"/>
        <v>9.496269581900757E-2</v>
      </c>
      <c r="AX60" s="34">
        <f t="shared" si="6"/>
        <v>9.496269581900757E-2</v>
      </c>
      <c r="AY60" s="34">
        <f t="shared" si="6"/>
        <v>0.14949069581900765</v>
      </c>
      <c r="AZ60" s="34">
        <f t="shared" si="6"/>
        <v>0.2028316314270785</v>
      </c>
      <c r="BA60" s="34">
        <f t="shared" si="6"/>
        <v>0.25529499341763467</v>
      </c>
      <c r="BB60" s="34">
        <f t="shared" si="6"/>
        <v>0.3064121964434996</v>
      </c>
      <c r="BC60" s="34">
        <f t="shared" si="6"/>
        <v>0.3558288374113448</v>
      </c>
      <c r="BD60" s="34">
        <f t="shared" si="6"/>
        <v>0.40354895708748689</v>
      </c>
    </row>
    <row r="61" spans="1:56" ht="17.25" hidden="1" customHeight="1" outlineLevel="1" x14ac:dyDescent="0.35">
      <c r="A61" s="115"/>
      <c r="B61" s="9" t="s">
        <v>35</v>
      </c>
      <c r="C61" s="9" t="s">
        <v>62</v>
      </c>
      <c r="D61" s="9" t="s">
        <v>40</v>
      </c>
      <c r="E61" s="34">
        <v>0</v>
      </c>
      <c r="F61" s="34">
        <f>E62</f>
        <v>-2.4537600000000004</v>
      </c>
      <c r="G61" s="34">
        <f t="shared" ref="G61:BD61" si="7">F62</f>
        <v>-4.7995741023631897</v>
      </c>
      <c r="H61" s="34">
        <f t="shared" si="7"/>
        <v>-7.0525564563301479</v>
      </c>
      <c r="I61" s="34">
        <f t="shared" si="7"/>
        <v>-9.1924982948954419</v>
      </c>
      <c r="J61" s="34">
        <f t="shared" si="7"/>
        <v>-11.204797637823983</v>
      </c>
      <c r="K61" s="34">
        <f t="shared" si="7"/>
        <v>-13.091336881658039</v>
      </c>
      <c r="L61" s="34">
        <f t="shared" si="7"/>
        <v>-14.828392753549275</v>
      </c>
      <c r="M61" s="34">
        <f t="shared" si="7"/>
        <v>-16.42524751874328</v>
      </c>
      <c r="N61" s="34">
        <f t="shared" si="7"/>
        <v>-15.569608973278342</v>
      </c>
      <c r="O61" s="34">
        <f t="shared" si="7"/>
        <v>-14.66408125802104</v>
      </c>
      <c r="P61" s="34">
        <f t="shared" si="7"/>
        <v>-13.705876352970037</v>
      </c>
      <c r="Q61" s="34">
        <f t="shared" si="7"/>
        <v>-12.692159104650859</v>
      </c>
      <c r="R61" s="34">
        <f t="shared" si="7"/>
        <v>-11.620099695890595</v>
      </c>
      <c r="S61" s="34">
        <f t="shared" si="7"/>
        <v>-10.48714130410637</v>
      </c>
      <c r="T61" s="34">
        <f t="shared" si="7"/>
        <v>-9.2910164954307515</v>
      </c>
      <c r="U61" s="34">
        <f t="shared" si="7"/>
        <v>-8.0326283186912359</v>
      </c>
      <c r="V61" s="34">
        <f t="shared" si="7"/>
        <v>-6.7135097861278066</v>
      </c>
      <c r="W61" s="34">
        <f t="shared" si="7"/>
        <v>-5.3462800021441774</v>
      </c>
      <c r="X61" s="34">
        <f t="shared" si="7"/>
        <v>-3.9525325667590434</v>
      </c>
      <c r="Y61" s="34">
        <f t="shared" si="7"/>
        <v>-2.5584038844145214</v>
      </c>
      <c r="Z61" s="34">
        <f t="shared" si="7"/>
        <v>-1.1820982135739895</v>
      </c>
      <c r="AA61" s="34">
        <f t="shared" si="7"/>
        <v>0.16887476470464136</v>
      </c>
      <c r="AB61" s="34">
        <f t="shared" si="7"/>
        <v>1.4934400282630267</v>
      </c>
      <c r="AC61" s="34">
        <f t="shared" si="7"/>
        <v>2.791223156823738</v>
      </c>
      <c r="AD61" s="34">
        <f t="shared" si="7"/>
        <v>4.062222711838686</v>
      </c>
      <c r="AE61" s="34">
        <f t="shared" si="7"/>
        <v>5.3064386933078698</v>
      </c>
      <c r="AF61" s="34">
        <f t="shared" si="7"/>
        <v>6.5238711012312898</v>
      </c>
      <c r="AG61" s="34">
        <f t="shared" si="7"/>
        <v>7.714519935608946</v>
      </c>
      <c r="AH61" s="34">
        <f t="shared" si="7"/>
        <v>8.8783851964408385</v>
      </c>
      <c r="AI61" s="34">
        <f t="shared" si="7"/>
        <v>10.015466883726967</v>
      </c>
      <c r="AJ61" s="34">
        <f t="shared" si="7"/>
        <v>11.125764997467332</v>
      </c>
      <c r="AK61" s="34">
        <f t="shared" si="7"/>
        <v>12.236063111207697</v>
      </c>
      <c r="AL61" s="34">
        <f t="shared" si="7"/>
        <v>13.346361224948062</v>
      </c>
      <c r="AM61" s="34">
        <f t="shared" si="7"/>
        <v>14.456659338688427</v>
      </c>
      <c r="AN61" s="34">
        <f t="shared" si="7"/>
        <v>15.566957452428792</v>
      </c>
      <c r="AO61" s="34">
        <f t="shared" si="7"/>
        <v>16.677255566169155</v>
      </c>
      <c r="AP61" s="34">
        <f t="shared" si="7"/>
        <v>17.787553679909518</v>
      </c>
      <c r="AQ61" s="34">
        <f t="shared" si="7"/>
        <v>18.897851793649881</v>
      </c>
      <c r="AR61" s="34">
        <f t="shared" si="7"/>
        <v>20.008149907390244</v>
      </c>
      <c r="AS61" s="34">
        <f t="shared" si="7"/>
        <v>21.118448021130607</v>
      </c>
      <c r="AT61" s="34">
        <f t="shared" si="7"/>
        <v>22.228746134870971</v>
      </c>
      <c r="AU61" s="34">
        <f t="shared" si="7"/>
        <v>23.339044248611334</v>
      </c>
      <c r="AV61" s="34">
        <f t="shared" si="7"/>
        <v>24.449342362351697</v>
      </c>
      <c r="AW61" s="34">
        <f t="shared" si="7"/>
        <v>25.55964047609206</v>
      </c>
      <c r="AX61" s="34">
        <f t="shared" si="7"/>
        <v>26.669938589832423</v>
      </c>
      <c r="AY61" s="34">
        <f t="shared" si="7"/>
        <v>26.574975894013416</v>
      </c>
      <c r="AZ61" s="34">
        <f t="shared" si="7"/>
        <v>26.425485198194409</v>
      </c>
      <c r="BA61" s="34">
        <f t="shared" si="7"/>
        <v>26.222653566767331</v>
      </c>
      <c r="BB61" s="34">
        <f t="shared" si="7"/>
        <v>25.967358573349696</v>
      </c>
      <c r="BC61" s="34">
        <f t="shared" si="7"/>
        <v>25.660946376906196</v>
      </c>
      <c r="BD61" s="34">
        <f t="shared" si="7"/>
        <v>25.305117539494852</v>
      </c>
    </row>
    <row r="62" spans="1:56" ht="16.5" hidden="1" customHeight="1" outlineLevel="1" x14ac:dyDescent="0.3">
      <c r="A62" s="115"/>
      <c r="B62" s="9" t="s">
        <v>34</v>
      </c>
      <c r="C62" s="9" t="s">
        <v>68</v>
      </c>
      <c r="D62" s="9" t="s">
        <v>40</v>
      </c>
      <c r="E62" s="34">
        <f t="shared" ref="E62:BD62" si="8">E28-E60+E61</f>
        <v>-2.4537600000000004</v>
      </c>
      <c r="F62" s="34">
        <f t="shared" si="8"/>
        <v>-4.7995741023631897</v>
      </c>
      <c r="G62" s="34">
        <f t="shared" si="8"/>
        <v>-7.0525564563301479</v>
      </c>
      <c r="H62" s="34">
        <f t="shared" si="8"/>
        <v>-9.1924982948954419</v>
      </c>
      <c r="I62" s="34">
        <f t="shared" si="8"/>
        <v>-11.204797637823983</v>
      </c>
      <c r="J62" s="34">
        <f t="shared" si="8"/>
        <v>-13.091336881658039</v>
      </c>
      <c r="K62" s="34">
        <f t="shared" si="8"/>
        <v>-14.828392753549275</v>
      </c>
      <c r="L62" s="34">
        <f t="shared" si="8"/>
        <v>-16.42524751874328</v>
      </c>
      <c r="M62" s="34">
        <f t="shared" si="8"/>
        <v>-15.569608973278342</v>
      </c>
      <c r="N62" s="34">
        <f t="shared" si="8"/>
        <v>-14.66408125802104</v>
      </c>
      <c r="O62" s="34">
        <f t="shared" si="8"/>
        <v>-13.705876352970037</v>
      </c>
      <c r="P62" s="34">
        <f t="shared" si="8"/>
        <v>-12.692159104650859</v>
      </c>
      <c r="Q62" s="34">
        <f t="shared" si="8"/>
        <v>-11.620099695890595</v>
      </c>
      <c r="R62" s="34">
        <f t="shared" si="8"/>
        <v>-10.48714130410637</v>
      </c>
      <c r="S62" s="34">
        <f t="shared" si="8"/>
        <v>-9.2910164954307515</v>
      </c>
      <c r="T62" s="34">
        <f t="shared" si="8"/>
        <v>-8.0326283186912359</v>
      </c>
      <c r="U62" s="34">
        <f t="shared" si="8"/>
        <v>-6.7135097861278066</v>
      </c>
      <c r="V62" s="34">
        <f t="shared" si="8"/>
        <v>-5.3462800021441774</v>
      </c>
      <c r="W62" s="34">
        <f t="shared" si="8"/>
        <v>-3.9525325667590434</v>
      </c>
      <c r="X62" s="34">
        <f t="shared" si="8"/>
        <v>-2.5584038844145214</v>
      </c>
      <c r="Y62" s="34">
        <f t="shared" si="8"/>
        <v>-1.1820982135739895</v>
      </c>
      <c r="Z62" s="34">
        <f t="shared" si="8"/>
        <v>0.16887476470464136</v>
      </c>
      <c r="AA62" s="34">
        <f t="shared" si="8"/>
        <v>1.4934400282630267</v>
      </c>
      <c r="AB62" s="34">
        <f t="shared" si="8"/>
        <v>2.791223156823738</v>
      </c>
      <c r="AC62" s="34">
        <f t="shared" si="8"/>
        <v>4.062222711838686</v>
      </c>
      <c r="AD62" s="34">
        <f t="shared" si="8"/>
        <v>5.3064386933078698</v>
      </c>
      <c r="AE62" s="34">
        <f t="shared" si="8"/>
        <v>6.5238711012312898</v>
      </c>
      <c r="AF62" s="34">
        <f t="shared" si="8"/>
        <v>7.714519935608946</v>
      </c>
      <c r="AG62" s="34">
        <f t="shared" si="8"/>
        <v>8.8783851964408385</v>
      </c>
      <c r="AH62" s="34">
        <f t="shared" si="8"/>
        <v>10.015466883726967</v>
      </c>
      <c r="AI62" s="34">
        <f t="shared" si="8"/>
        <v>11.125764997467332</v>
      </c>
      <c r="AJ62" s="34">
        <f t="shared" si="8"/>
        <v>12.236063111207697</v>
      </c>
      <c r="AK62" s="34">
        <f t="shared" si="8"/>
        <v>13.346361224948062</v>
      </c>
      <c r="AL62" s="34">
        <f t="shared" si="8"/>
        <v>14.456659338688427</v>
      </c>
      <c r="AM62" s="34">
        <f t="shared" si="8"/>
        <v>15.566957452428792</v>
      </c>
      <c r="AN62" s="34">
        <f t="shared" si="8"/>
        <v>16.677255566169155</v>
      </c>
      <c r="AO62" s="34">
        <f t="shared" si="8"/>
        <v>17.787553679909518</v>
      </c>
      <c r="AP62" s="34">
        <f t="shared" si="8"/>
        <v>18.897851793649881</v>
      </c>
      <c r="AQ62" s="34">
        <f t="shared" si="8"/>
        <v>20.008149907390244</v>
      </c>
      <c r="AR62" s="34">
        <f t="shared" si="8"/>
        <v>21.118448021130607</v>
      </c>
      <c r="AS62" s="34">
        <f t="shared" si="8"/>
        <v>22.228746134870971</v>
      </c>
      <c r="AT62" s="34">
        <f t="shared" si="8"/>
        <v>23.339044248611334</v>
      </c>
      <c r="AU62" s="34">
        <f t="shared" si="8"/>
        <v>24.449342362351697</v>
      </c>
      <c r="AV62" s="34">
        <f t="shared" si="8"/>
        <v>25.55964047609206</v>
      </c>
      <c r="AW62" s="34">
        <f t="shared" si="8"/>
        <v>26.669938589832423</v>
      </c>
      <c r="AX62" s="34">
        <f t="shared" si="8"/>
        <v>26.574975894013416</v>
      </c>
      <c r="AY62" s="34">
        <f t="shared" si="8"/>
        <v>26.425485198194409</v>
      </c>
      <c r="AZ62" s="34">
        <f t="shared" si="8"/>
        <v>26.222653566767331</v>
      </c>
      <c r="BA62" s="34">
        <f t="shared" si="8"/>
        <v>25.967358573349696</v>
      </c>
      <c r="BB62" s="34">
        <f t="shared" si="8"/>
        <v>25.660946376906196</v>
      </c>
      <c r="BC62" s="34">
        <f t="shared" si="8"/>
        <v>25.305117539494852</v>
      </c>
      <c r="BD62" s="34">
        <f t="shared" si="8"/>
        <v>24.901568582407364</v>
      </c>
    </row>
    <row r="63" spans="1:56" ht="16.5" collapsed="1" x14ac:dyDescent="0.3">
      <c r="A63" s="115"/>
      <c r="B63" s="9" t="s">
        <v>8</v>
      </c>
      <c r="C63" s="11" t="s">
        <v>67</v>
      </c>
      <c r="D63" s="9" t="s">
        <v>40</v>
      </c>
      <c r="E63" s="34">
        <f>AVERAGE(E61:E62)*'Fixed data'!$C$3</f>
        <v>-5.9258304000000012E-2</v>
      </c>
      <c r="F63" s="34">
        <f>AVERAGE(F61:F62)*'Fixed data'!$C$3</f>
        <v>-0.17516801857207107</v>
      </c>
      <c r="G63" s="34">
        <f>AVERAGE(G61:G62)*'Fixed data'!$C$3</f>
        <v>-0.28622895299244411</v>
      </c>
      <c r="H63" s="34">
        <f>AVERAGE(H61:H62)*'Fixed data'!$C$3</f>
        <v>-0.39231807224209797</v>
      </c>
      <c r="I63" s="34">
        <f>AVERAGE(I61:I62)*'Fixed data'!$C$3</f>
        <v>-0.49259469677517409</v>
      </c>
      <c r="J63" s="34">
        <f>AVERAGE(J61:J62)*'Fixed data'!$C$3</f>
        <v>-0.5867516486454909</v>
      </c>
      <c r="K63" s="34">
        <f>AVERAGE(K61:K62)*'Fixed data'!$C$3</f>
        <v>-0.67426147069025666</v>
      </c>
      <c r="L63" s="34">
        <f>AVERAGE(L61:L62)*'Fixed data'!$C$3</f>
        <v>-0.75477541257586533</v>
      </c>
      <c r="M63" s="34">
        <f>AVERAGE(M61:M62)*'Fixed data'!$C$3</f>
        <v>-0.7726757842823222</v>
      </c>
      <c r="N63" s="34">
        <f>AVERAGE(N61:N62)*'Fixed data'!$C$3</f>
        <v>-0.73014361908588021</v>
      </c>
      <c r="O63" s="34">
        <f>AVERAGE(O61:O62)*'Fixed data'!$C$3</f>
        <v>-0.68513447630543456</v>
      </c>
      <c r="P63" s="34">
        <f>AVERAGE(P61:P62)*'Fixed data'!$C$3</f>
        <v>-0.63751255630154469</v>
      </c>
      <c r="Q63" s="34">
        <f>AVERAGE(Q61:Q62)*'Fixed data'!$C$3</f>
        <v>-0.58714105003307615</v>
      </c>
      <c r="R63" s="34">
        <f>AVERAGE(R61:R62)*'Fixed data'!$C$3</f>
        <v>-0.53388987014992673</v>
      </c>
      <c r="S63" s="34">
        <f>AVERAGE(S61:S62)*'Fixed data'!$C$3</f>
        <v>-0.47764251085882148</v>
      </c>
      <c r="T63" s="34">
        <f>AVERAGE(T61:T62)*'Fixed data'!$C$3</f>
        <v>-0.41836602226104602</v>
      </c>
      <c r="U63" s="34">
        <f>AVERAGE(U61:U62)*'Fixed data'!$C$3</f>
        <v>-0.35611923523137989</v>
      </c>
      <c r="V63" s="34">
        <f>AVERAGE(V61:V62)*'Fixed data'!$C$3</f>
        <v>-0.29124392338676847</v>
      </c>
      <c r="W63" s="34">
        <f>AVERAGE(W61:W62)*'Fixed data'!$C$3</f>
        <v>-0.22456632353901282</v>
      </c>
      <c r="X63" s="34">
        <f>AVERAGE(X61:X62)*'Fixed data'!$C$3</f>
        <v>-0.15723911529584161</v>
      </c>
      <c r="Y63" s="34">
        <f>AVERAGE(Y61:Y62)*'Fixed data'!$C$3</f>
        <v>-9.0333125666422542E-2</v>
      </c>
      <c r="Z63" s="34">
        <f>AVERAGE(Z61:Z62)*'Fixed data'!$C$3</f>
        <v>-2.446934629019476E-2</v>
      </c>
      <c r="AA63" s="34">
        <f>AVERAGE(AA61:AA62)*'Fixed data'!$C$3</f>
        <v>4.0144902250169187E-2</v>
      </c>
      <c r="AB63" s="34">
        <f>AVERAGE(AB61:AB62)*'Fixed data'!$C$3</f>
        <v>0.10347461591984537</v>
      </c>
      <c r="AC63" s="34">
        <f>AVERAGE(AC61:AC62)*'Fixed data'!$C$3</f>
        <v>0.16551071772819756</v>
      </c>
      <c r="AD63" s="34">
        <f>AVERAGE(AD61:AD62)*'Fixed data'!$C$3</f>
        <v>0.22625317293428934</v>
      </c>
      <c r="AE63" s="34">
        <f>AVERAGE(AE61:AE62)*'Fixed data'!$C$3</f>
        <v>0.28570198153812071</v>
      </c>
      <c r="AF63" s="34">
        <f>AVERAGE(AF61:AF62)*'Fixed data'!$C$3</f>
        <v>0.34385714353969171</v>
      </c>
      <c r="AG63" s="34">
        <f>AVERAGE(AG61:AG62)*'Fixed data'!$C$3</f>
        <v>0.40071865893900238</v>
      </c>
      <c r="AH63" s="34">
        <f>AVERAGE(AH61:AH62)*'Fixed data'!$C$3</f>
        <v>0.45628652773605249</v>
      </c>
      <c r="AI63" s="34">
        <f>AVERAGE(AI61:AI62)*'Fixed data'!$C$3</f>
        <v>0.51056074993084244</v>
      </c>
      <c r="AJ63" s="34">
        <f>AVERAGE(AJ61:AJ62)*'Fixed data'!$C$3</f>
        <v>0.56418814882450197</v>
      </c>
      <c r="AK63" s="34">
        <f>AVERAGE(AK61:AK62)*'Fixed data'!$C$3</f>
        <v>0.61781554771816161</v>
      </c>
      <c r="AL63" s="34">
        <f>AVERAGE(AL61:AL62)*'Fixed data'!$C$3</f>
        <v>0.67144294661182125</v>
      </c>
      <c r="AM63" s="34">
        <f>AVERAGE(AM61:AM62)*'Fixed data'!$C$3</f>
        <v>0.72507034550548088</v>
      </c>
      <c r="AN63" s="34">
        <f>AVERAGE(AN61:AN62)*'Fixed data'!$C$3</f>
        <v>0.77869774439914041</v>
      </c>
      <c r="AO63" s="34">
        <f>AVERAGE(AO61:AO62)*'Fixed data'!$C$3</f>
        <v>0.83232514329279994</v>
      </c>
      <c r="AP63" s="34">
        <f>AVERAGE(AP61:AP62)*'Fixed data'!$C$3</f>
        <v>0.88595254218645958</v>
      </c>
      <c r="AQ63" s="34">
        <f>AVERAGE(AQ61:AQ62)*'Fixed data'!$C$3</f>
        <v>0.93957994108011911</v>
      </c>
      <c r="AR63" s="34">
        <f>AVERAGE(AR61:AR62)*'Fixed data'!$C$3</f>
        <v>0.99320733997377864</v>
      </c>
      <c r="AS63" s="34">
        <f>AVERAGE(AS61:AS62)*'Fixed data'!$C$3</f>
        <v>1.0468347388674382</v>
      </c>
      <c r="AT63" s="34">
        <f>AVERAGE(AT61:AT62)*'Fixed data'!$C$3</f>
        <v>1.1004621377610977</v>
      </c>
      <c r="AU63" s="34">
        <f>AVERAGE(AU61:AU62)*'Fixed data'!$C$3</f>
        <v>1.1540895366547572</v>
      </c>
      <c r="AV63" s="34">
        <f>AVERAGE(AV61:AV62)*'Fixed data'!$C$3</f>
        <v>1.2077169355484167</v>
      </c>
      <c r="AW63" s="34">
        <f>AVERAGE(AW61:AW62)*'Fixed data'!$C$3</f>
        <v>1.2613443344420763</v>
      </c>
      <c r="AX63" s="34">
        <f>AVERAGE(AX61:AX62)*'Fixed data'!$C$3</f>
        <v>1.2858646847848771</v>
      </c>
      <c r="AY63" s="34">
        <f>AVERAGE(AY61:AY62)*'Fixed data'!$C$3</f>
        <v>1.2799611353768192</v>
      </c>
      <c r="AZ63" s="34">
        <f>AVERAGE(AZ61:AZ62)*'Fixed data'!$C$3</f>
        <v>1.2714525511738262</v>
      </c>
      <c r="BA63" s="34">
        <f>AVERAGE(BA61:BA62)*'Fixed data'!$C$3</f>
        <v>1.2603887931838262</v>
      </c>
      <c r="BB63" s="34">
        <f>AVERAGE(BB61:BB62)*'Fixed data'!$C$3</f>
        <v>1.24682356454868</v>
      </c>
      <c r="BC63" s="34">
        <f>AVERAGE(BC61:BC62)*'Fixed data'!$C$3</f>
        <v>1.2308304435810853</v>
      </c>
      <c r="BD63" s="34">
        <f>AVERAGE(BD61:BD62)*'Fixed data'!$C$3</f>
        <v>1.2124914698439386</v>
      </c>
    </row>
    <row r="64" spans="1:56" ht="15.75" thickBot="1" x14ac:dyDescent="0.35">
      <c r="A64" s="114"/>
      <c r="B64" s="12" t="s">
        <v>94</v>
      </c>
      <c r="C64" s="12" t="s">
        <v>45</v>
      </c>
      <c r="D64" s="12" t="s">
        <v>40</v>
      </c>
      <c r="E64" s="53">
        <f t="shared" ref="E64:BD64" si="9">E29+E60+E63</f>
        <v>-0.67269830399999975</v>
      </c>
      <c r="F64" s="53">
        <f t="shared" si="9"/>
        <v>-0.8297815441628682</v>
      </c>
      <c r="G64" s="53">
        <f t="shared" si="9"/>
        <v>-0.98431071099427225</v>
      </c>
      <c r="H64" s="53">
        <f t="shared" si="9"/>
        <v>-1.1277189038817053</v>
      </c>
      <c r="I64" s="53">
        <f t="shared" si="9"/>
        <v>-1.2599814082879242</v>
      </c>
      <c r="J64" s="53">
        <f t="shared" si="9"/>
        <v>-1.3844691365944266</v>
      </c>
      <c r="K64" s="53">
        <f t="shared" si="9"/>
        <v>-1.4942582652486647</v>
      </c>
      <c r="L64" s="53">
        <f t="shared" si="9"/>
        <v>-1.5965453230477356</v>
      </c>
      <c r="M64" s="53">
        <f t="shared" si="9"/>
        <v>-1.0555140265486986</v>
      </c>
      <c r="N64" s="53">
        <f t="shared" si="9"/>
        <v>-0.98778067327753072</v>
      </c>
      <c r="O64" s="53">
        <f t="shared" si="9"/>
        <v>-0.91520466280275625</v>
      </c>
      <c r="P64" s="53">
        <f t="shared" si="9"/>
        <v>-0.83752388545840728</v>
      </c>
      <c r="Q64" s="53">
        <f t="shared" si="9"/>
        <v>-0.75448448532050505</v>
      </c>
      <c r="R64" s="53">
        <f t="shared" si="9"/>
        <v>-0.66590376027085818</v>
      </c>
      <c r="S64" s="53">
        <f t="shared" si="9"/>
        <v>-0.57162158560883125</v>
      </c>
      <c r="T64" s="53">
        <f t="shared" si="9"/>
        <v>-0.4722871275745123</v>
      </c>
      <c r="U64" s="53">
        <f t="shared" si="9"/>
        <v>-0.36809181666828883</v>
      </c>
      <c r="V64" s="53">
        <f t="shared" si="9"/>
        <v>-0.26214100416581598</v>
      </c>
      <c r="W64" s="53">
        <f t="shared" si="9"/>
        <v>-0.15780437584091572</v>
      </c>
      <c r="X64" s="53">
        <f t="shared" si="9"/>
        <v>-5.792609178938124E-2</v>
      </c>
      <c r="Y64" s="53">
        <f t="shared" si="9"/>
        <v>3.7711738427395364E-2</v>
      </c>
      <c r="Z64" s="53">
        <f t="shared" si="9"/>
        <v>0.13067235655057788</v>
      </c>
      <c r="AA64" s="53">
        <f t="shared" si="9"/>
        <v>0.22215389154686732</v>
      </c>
      <c r="AB64" s="53">
        <f t="shared" si="9"/>
        <v>0.31226749930834902</v>
      </c>
      <c r="AC64" s="53">
        <f t="shared" si="9"/>
        <v>0.40108717466246502</v>
      </c>
      <c r="AD64" s="53">
        <f t="shared" si="9"/>
        <v>0.48861320341432068</v>
      </c>
      <c r="AE64" s="53">
        <f t="shared" si="9"/>
        <v>0.57484558556391585</v>
      </c>
      <c r="AF64" s="53">
        <f t="shared" si="9"/>
        <v>0.65978432111125063</v>
      </c>
      <c r="AG64" s="53">
        <f t="shared" si="9"/>
        <v>0.74342941005632523</v>
      </c>
      <c r="AH64" s="53">
        <f t="shared" si="9"/>
        <v>0.82578085239913912</v>
      </c>
      <c r="AI64" s="53">
        <f t="shared" si="9"/>
        <v>0.90683864813969284</v>
      </c>
      <c r="AJ64" s="53">
        <f t="shared" si="9"/>
        <v>0.96046604703335237</v>
      </c>
      <c r="AK64" s="53">
        <f t="shared" si="9"/>
        <v>1.0140934459270121</v>
      </c>
      <c r="AL64" s="53">
        <f t="shared" si="9"/>
        <v>1.0677208448206716</v>
      </c>
      <c r="AM64" s="53">
        <f t="shared" si="9"/>
        <v>1.1213482437143314</v>
      </c>
      <c r="AN64" s="53">
        <f t="shared" si="9"/>
        <v>1.1749756426079909</v>
      </c>
      <c r="AO64" s="53">
        <f t="shared" si="9"/>
        <v>1.2286030415016505</v>
      </c>
      <c r="AP64" s="53">
        <f t="shared" si="9"/>
        <v>1.28223044039531</v>
      </c>
      <c r="AQ64" s="53">
        <f t="shared" si="9"/>
        <v>1.3358578392889695</v>
      </c>
      <c r="AR64" s="53">
        <f t="shared" si="9"/>
        <v>1.389485238182629</v>
      </c>
      <c r="AS64" s="53">
        <f t="shared" si="9"/>
        <v>1.4431126370762886</v>
      </c>
      <c r="AT64" s="53">
        <f t="shared" si="9"/>
        <v>1.4967400359699481</v>
      </c>
      <c r="AU64" s="53">
        <f t="shared" si="9"/>
        <v>1.5503674348636076</v>
      </c>
      <c r="AV64" s="53">
        <f t="shared" si="9"/>
        <v>1.6039948337572671</v>
      </c>
      <c r="AW64" s="53">
        <f t="shared" si="9"/>
        <v>1.6576222326509267</v>
      </c>
      <c r="AX64" s="53">
        <f t="shared" si="9"/>
        <v>1.3808273806038847</v>
      </c>
      <c r="AY64" s="53">
        <f t="shared" si="9"/>
        <v>1.4294518311958269</v>
      </c>
      <c r="AZ64" s="53">
        <f t="shared" si="9"/>
        <v>1.4742841826009045</v>
      </c>
      <c r="BA64" s="53">
        <f t="shared" si="9"/>
        <v>1.515683786601461</v>
      </c>
      <c r="BB64" s="53">
        <f t="shared" si="9"/>
        <v>1.5532357609921796</v>
      </c>
      <c r="BC64" s="53">
        <f t="shared" si="9"/>
        <v>1.58665928099243</v>
      </c>
      <c r="BD64" s="53">
        <f t="shared" si="9"/>
        <v>1.6160404269314255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0.1489608373346191</v>
      </c>
      <c r="G67" s="81">
        <f>'Fixed data'!$G$7*G$88/1000000</f>
        <v>0.32354398882900232</v>
      </c>
      <c r="H67" s="81">
        <f>'Fixed data'!$G$7*H$88/1000000</f>
        <v>0.52506362680027885</v>
      </c>
      <c r="I67" s="81">
        <f>'Fixed data'!$G$7*I$88/1000000</f>
        <v>0.77944547576258472</v>
      </c>
      <c r="J67" s="81">
        <f>'Fixed data'!$G$7*J$88/1000000</f>
        <v>1.072575109256819</v>
      </c>
      <c r="K67" s="81">
        <f>'Fixed data'!$G$7*K$88/1000000</f>
        <v>1.3962679600127226</v>
      </c>
      <c r="L67" s="81">
        <f>'Fixed data'!$G$7*L$88/1000000</f>
        <v>1.7649923702077992</v>
      </c>
      <c r="M67" s="81">
        <f>'Fixed data'!$G$7*M$88/1000000</f>
        <v>2.2244507733287993</v>
      </c>
      <c r="N67" s="81">
        <f>'Fixed data'!$G$7*N$88/1000000</f>
        <v>2.5144147135493866</v>
      </c>
      <c r="O67" s="81">
        <f>'Fixed data'!$G$7*O$88/1000000</f>
        <v>2.8240820473155455</v>
      </c>
      <c r="P67" s="81">
        <f>'Fixed data'!$G$7*P$88/1000000</f>
        <v>3.154108606156218</v>
      </c>
      <c r="Q67" s="81">
        <f>'Fixed data'!$G$7*Q$88/1000000</f>
        <v>3.5050591367348503</v>
      </c>
      <c r="R67" s="81">
        <f>'Fixed data'!$G$7*R$88/1000000</f>
        <v>3.8763636949377611</v>
      </c>
      <c r="S67" s="81">
        <f>'Fixed data'!$G$7*S$88/1000000</f>
        <v>4.2675077797588434</v>
      </c>
      <c r="T67" s="81">
        <f>'Fixed data'!$G$7*T$88/1000000</f>
        <v>4.6666293814391011</v>
      </c>
      <c r="U67" s="81">
        <f>'Fixed data'!$G$7*U$88/1000000</f>
        <v>5.077760877837191</v>
      </c>
      <c r="V67" s="81">
        <f>'Fixed data'!$G$7*V$88/1000000</f>
        <v>5.4506817393760789</v>
      </c>
      <c r="W67" s="81">
        <f>'Fixed data'!$G$7*W$88/1000000</f>
        <v>5.7298834335550222</v>
      </c>
      <c r="X67" s="81">
        <f>'Fixed data'!$G$7*X$88/1000000</f>
        <v>5.8819978188227902</v>
      </c>
      <c r="Y67" s="81">
        <f>'Fixed data'!$G$7*Y$88/1000000</f>
        <v>5.9371381819787326</v>
      </c>
      <c r="Z67" s="81">
        <f>'Fixed data'!$G$7*Z$88/1000000</f>
        <v>5.9456601220996532</v>
      </c>
      <c r="AA67" s="81">
        <f>'Fixed data'!$G$7*AA$88/1000000</f>
        <v>5.9481999093843267</v>
      </c>
      <c r="AB67" s="81">
        <f>'Fixed data'!$G$7*AB$88/1000000</f>
        <v>5.9482184258066599</v>
      </c>
      <c r="AC67" s="81">
        <f>'Fixed data'!$G$7*AC$88/1000000</f>
        <v>5.9482184258066599</v>
      </c>
      <c r="AD67" s="81">
        <f>'Fixed data'!$G$7*AD$88/1000000</f>
        <v>5.9482184258066599</v>
      </c>
      <c r="AE67" s="81">
        <f>'Fixed data'!$G$7*AE$88/1000000</f>
        <v>5.9482184258066599</v>
      </c>
      <c r="AF67" s="81">
        <f>'Fixed data'!$G$7*AF$88/1000000</f>
        <v>5.9482184258066599</v>
      </c>
      <c r="AG67" s="81">
        <f>'Fixed data'!$G$7*AG$88/1000000</f>
        <v>5.9482184258066599</v>
      </c>
      <c r="AH67" s="81">
        <f>'Fixed data'!$G$7*AH$88/1000000</f>
        <v>5.9482184258066599</v>
      </c>
      <c r="AI67" s="81">
        <f>'Fixed data'!$G$7*AI$88/1000000</f>
        <v>5.9482184258066599</v>
      </c>
      <c r="AJ67" s="81">
        <f>'Fixed data'!$G$7*AJ$88/1000000</f>
        <v>5.9482184258066599</v>
      </c>
      <c r="AK67" s="81">
        <f>'Fixed data'!$G$7*AK$88/1000000</f>
        <v>5.9482184258066599</v>
      </c>
      <c r="AL67" s="81">
        <f>'Fixed data'!$G$7*AL$88/1000000</f>
        <v>5.9482184258066599</v>
      </c>
      <c r="AM67" s="81">
        <f>'Fixed data'!$G$7*AM$88/1000000</f>
        <v>5.9482184258066599</v>
      </c>
      <c r="AN67" s="81">
        <f>'Fixed data'!$G$7*AN$88/1000000</f>
        <v>5.9482184258066599</v>
      </c>
      <c r="AO67" s="81">
        <f>'Fixed data'!$G$7*AO$88/1000000</f>
        <v>5.9482184258066599</v>
      </c>
      <c r="AP67" s="81">
        <f>'Fixed data'!$G$7*AP$88/1000000</f>
        <v>5.9482184258066599</v>
      </c>
      <c r="AQ67" s="81">
        <f>'Fixed data'!$G$7*AQ$88/1000000</f>
        <v>5.9482184258066599</v>
      </c>
      <c r="AR67" s="81">
        <f>'Fixed data'!$G$7*AR$88/1000000</f>
        <v>5.9482184258066599</v>
      </c>
      <c r="AS67" s="81">
        <f>'Fixed data'!$G$7*AS$88/1000000</f>
        <v>5.9482184258066599</v>
      </c>
      <c r="AT67" s="81">
        <f>'Fixed data'!$G$7*AT$88/1000000</f>
        <v>5.9482184258066599</v>
      </c>
      <c r="AU67" s="81">
        <f>'Fixed data'!$G$7*AU$88/1000000</f>
        <v>5.9482184258066599</v>
      </c>
      <c r="AV67" s="81">
        <f>'Fixed data'!$G$7*AV$88/1000000</f>
        <v>5.9482184258066599</v>
      </c>
      <c r="AW67" s="81">
        <f>'Fixed data'!$G$7*AW$88/1000000</f>
        <v>5.9482184258066599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0.11191493457294424</v>
      </c>
      <c r="G68" s="81">
        <f>'Fixed data'!$G$8*G89/1000000</f>
        <v>0.24308059224521822</v>
      </c>
      <c r="H68" s="81">
        <f>'Fixed data'!$G$8*H89/1000000</f>
        <v>0.39448359036258018</v>
      </c>
      <c r="I68" s="81">
        <f>'Fixed data'!$G$8*I89/1000000</f>
        <v>0.58560264807220541</v>
      </c>
      <c r="J68" s="81">
        <f>'Fixed data'!$G$8*J89/1000000</f>
        <v>0.80583310669809194</v>
      </c>
      <c r="K68" s="81">
        <f>'Fixed data'!$G$8*K89/1000000</f>
        <v>1.049025633692579</v>
      </c>
      <c r="L68" s="81">
        <f>'Fixed data'!$G$8*L89/1000000</f>
        <v>1.3260517042378788</v>
      </c>
      <c r="M68" s="81">
        <f>'Fixed data'!$G$8*M89/1000000</f>
        <v>1.6712457887568781</v>
      </c>
      <c r="N68" s="81">
        <f>'Fixed data'!$G$8*N89/1000000</f>
        <v>1.8890977528863646</v>
      </c>
      <c r="O68" s="81">
        <f>'Fixed data'!$G$8*O89/1000000</f>
        <v>2.12175301553357</v>
      </c>
      <c r="P68" s="81">
        <f>'Fixed data'!$G$8*P89/1000000</f>
        <v>2.3697043075255335</v>
      </c>
      <c r="Q68" s="81">
        <f>'Fixed data'!$G$8*Q89/1000000</f>
        <v>2.6333759312732772</v>
      </c>
      <c r="R68" s="81">
        <f>'Fixed data'!$G$8*R89/1000000</f>
        <v>2.9123396767409586</v>
      </c>
      <c r="S68" s="81">
        <f>'Fixed data'!$G$8*S89/1000000</f>
        <v>3.206208978351643</v>
      </c>
      <c r="T68" s="81">
        <f>'Fixed data'!$G$8*T89/1000000</f>
        <v>3.5060717954168212</v>
      </c>
      <c r="U68" s="81">
        <f>'Fixed data'!$G$8*U89/1000000</f>
        <v>3.8149578303840523</v>
      </c>
      <c r="V68" s="81">
        <f>'Fixed data'!$G$8*V89/1000000</f>
        <v>4.0951356189887775</v>
      </c>
      <c r="W68" s="81">
        <f>'Fixed data'!$G$8*W89/1000000</f>
        <v>4.3049015812628593</v>
      </c>
      <c r="X68" s="81">
        <f>'Fixed data'!$G$8*X89/1000000</f>
        <v>4.4191862186354278</v>
      </c>
      <c r="Y68" s="81">
        <f>'Fixed data'!$G$8*Y89/1000000</f>
        <v>4.4606134566515561</v>
      </c>
      <c r="Z68" s="81">
        <f>'Fixed data'!$G$8*Z89/1000000</f>
        <v>4.4670160596479542</v>
      </c>
      <c r="AA68" s="81">
        <f>'Fixed data'!$G$8*AA89/1000000</f>
        <v>4.4689242188836502</v>
      </c>
      <c r="AB68" s="81">
        <f>'Fixed data'!$G$8*AB89/1000000</f>
        <v>4.4689381305856912</v>
      </c>
      <c r="AC68" s="81">
        <f>'Fixed data'!$G$8*AC89/1000000</f>
        <v>4.4689381305856912</v>
      </c>
      <c r="AD68" s="81">
        <f>'Fixed data'!$G$8*AD89/1000000</f>
        <v>4.4689381305856912</v>
      </c>
      <c r="AE68" s="81">
        <f>'Fixed data'!$G$8*AE89/1000000</f>
        <v>4.4689381305856912</v>
      </c>
      <c r="AF68" s="81">
        <f>'Fixed data'!$G$8*AF89/1000000</f>
        <v>4.4689381305856912</v>
      </c>
      <c r="AG68" s="81">
        <f>'Fixed data'!$G$8*AG89/1000000</f>
        <v>4.4689381305856912</v>
      </c>
      <c r="AH68" s="81">
        <f>'Fixed data'!$G$8*AH89/1000000</f>
        <v>4.4689381305856912</v>
      </c>
      <c r="AI68" s="81">
        <f>'Fixed data'!$G$8*AI89/1000000</f>
        <v>4.4689381305856912</v>
      </c>
      <c r="AJ68" s="81">
        <f>'Fixed data'!$G$8*AJ89/1000000</f>
        <v>4.4689381305856912</v>
      </c>
      <c r="AK68" s="81">
        <f>'Fixed data'!$G$8*AK89/1000000</f>
        <v>4.4689381305856912</v>
      </c>
      <c r="AL68" s="81">
        <f>'Fixed data'!$G$8*AL89/1000000</f>
        <v>4.4689381305856912</v>
      </c>
      <c r="AM68" s="81">
        <f>'Fixed data'!$G$8*AM89/1000000</f>
        <v>4.4689381305856912</v>
      </c>
      <c r="AN68" s="81">
        <f>'Fixed data'!$G$8*AN89/1000000</f>
        <v>4.4689381305856912</v>
      </c>
      <c r="AO68" s="81">
        <f>'Fixed data'!$G$8*AO89/1000000</f>
        <v>4.4689381305856912</v>
      </c>
      <c r="AP68" s="81">
        <f>'Fixed data'!$G$8*AP89/1000000</f>
        <v>4.4689381305856912</v>
      </c>
      <c r="AQ68" s="81">
        <f>'Fixed data'!$G$8*AQ89/1000000</f>
        <v>4.4689381305856912</v>
      </c>
      <c r="AR68" s="81">
        <f>'Fixed data'!$G$8*AR89/1000000</f>
        <v>4.4689381305856912</v>
      </c>
      <c r="AS68" s="81">
        <f>'Fixed data'!$G$8*AS89/1000000</f>
        <v>4.4689381305856912</v>
      </c>
      <c r="AT68" s="81">
        <f>'Fixed data'!$G$8*AT89/1000000</f>
        <v>4.4689381305856912</v>
      </c>
      <c r="AU68" s="81">
        <f>'Fixed data'!$G$8*AU89/1000000</f>
        <v>4.4689381305856912</v>
      </c>
      <c r="AV68" s="81">
        <f>'Fixed data'!$G$8*AV89/1000000</f>
        <v>4.4689381305856912</v>
      </c>
      <c r="AW68" s="81">
        <f>'Fixed data'!$G$8*AW89/1000000</f>
        <v>4.4689381305856912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1.6397515513937012E-5</v>
      </c>
      <c r="G69" s="34">
        <f>G90*'Fixed data'!J$5/1000000</f>
        <v>3.8396479946703755E-5</v>
      </c>
      <c r="H69" s="34">
        <f>H90*'Fixed data'!K$5/1000000</f>
        <v>6.7113846382603387E-5</v>
      </c>
      <c r="I69" s="34">
        <f>I90*'Fixed data'!L$5/1000000</f>
        <v>1.0560398365075278E-4</v>
      </c>
      <c r="J69" s="34">
        <f>J90*'Fixed data'!M$5/1000000</f>
        <v>2.5937526427865159E-4</v>
      </c>
      <c r="K69" s="34">
        <f>K90*'Fixed data'!N$5/1000000</f>
        <v>4.9199748312350202E-4</v>
      </c>
      <c r="L69" s="34">
        <f>L90*'Fixed data'!O$5/1000000</f>
        <v>8.1607908090426825E-4</v>
      </c>
      <c r="M69" s="34">
        <f>M90*'Fixed data'!P$5/1000000</f>
        <v>1.2816877710578737E-3</v>
      </c>
      <c r="N69" s="34">
        <f>N90*'Fixed data'!Q$5/1000000</f>
        <v>1.7228379355782616E-3</v>
      </c>
      <c r="O69" s="34">
        <f>O90*'Fixed data'!R$5/1000000</f>
        <v>2.2427738677870948E-3</v>
      </c>
      <c r="P69" s="34">
        <f>P90*'Fixed data'!S$5/1000000</f>
        <v>2.8485322133100736E-3</v>
      </c>
      <c r="Q69" s="34">
        <f>Q90*'Fixed data'!T$5/1000000</f>
        <v>3.5472572860044075E-3</v>
      </c>
      <c r="R69" s="34">
        <f>R90*'Fixed data'!U$5/1000000</f>
        <v>4.3449479183517541E-3</v>
      </c>
      <c r="S69" s="34">
        <f>S90*'Fixed data'!V$5/1000000</f>
        <v>5.2473267199550592E-3</v>
      </c>
      <c r="T69" s="34">
        <f>T90*'Fixed data'!W$5/1000000</f>
        <v>6.1392628726806954E-3</v>
      </c>
      <c r="U69" s="34">
        <f>U90*'Fixed data'!X$5/1000000</f>
        <v>7.242889473526421E-3</v>
      </c>
      <c r="V69" s="34">
        <f>V90*'Fixed data'!Y$5/1000000</f>
        <v>8.3603370042577025E-3</v>
      </c>
      <c r="W69" s="34">
        <f>W90*'Fixed data'!Z$5/1000000</f>
        <v>9.3957746282603508E-3</v>
      </c>
      <c r="X69" s="34">
        <f>X90*'Fixed data'!AA$5/1000000</f>
        <v>1.0268651837856498E-2</v>
      </c>
      <c r="Y69" s="34">
        <f>Y90*'Fixed data'!AB$5/1000000</f>
        <v>1.1007756746932105E-2</v>
      </c>
      <c r="Z69" s="34">
        <f>Z90*'Fixed data'!AC$5/1000000</f>
        <v>1.1588741532234194E-2</v>
      </c>
      <c r="AA69" s="34">
        <f>AA90*'Fixed data'!AD$5/1000000</f>
        <v>1.2256851811669224E-2</v>
      </c>
      <c r="AB69" s="34">
        <f>AB90*'Fixed data'!AE$5/1000000</f>
        <v>1.2921965553574756E-2</v>
      </c>
      <c r="AC69" s="34">
        <f>AC90*'Fixed data'!AF$5/1000000</f>
        <v>1.3587066721773455E-2</v>
      </c>
      <c r="AD69" s="34">
        <f>AD90*'Fixed data'!AG$5/1000000</f>
        <v>1.425216788997216E-2</v>
      </c>
      <c r="AE69" s="34">
        <f>AE90*'Fixed data'!AH$5/1000000</f>
        <v>1.4917269058170859E-2</v>
      </c>
      <c r="AF69" s="34">
        <f>AF90*'Fixed data'!AI$5/1000000</f>
        <v>1.558237022636956E-2</v>
      </c>
      <c r="AG69" s="34">
        <f>AG90*'Fixed data'!AJ$5/1000000</f>
        <v>1.6247471394568259E-2</v>
      </c>
      <c r="AH69" s="34">
        <f>AH90*'Fixed data'!AK$5/1000000</f>
        <v>1.6912572562766959E-2</v>
      </c>
      <c r="AI69" s="34">
        <f>AI90*'Fixed data'!AL$5/1000000</f>
        <v>1.7482659278365845E-2</v>
      </c>
      <c r="AJ69" s="34">
        <f>AJ90*'Fixed data'!AM$5/1000000</f>
        <v>1.8147760446564545E-2</v>
      </c>
      <c r="AK69" s="34">
        <f>AK90*'Fixed data'!AN$5/1000000</f>
        <v>1.8812861614763244E-2</v>
      </c>
      <c r="AL69" s="34">
        <f>AL90*'Fixed data'!AO$5/1000000</f>
        <v>1.947796278296195E-2</v>
      </c>
      <c r="AM69" s="34">
        <f>AM90*'Fixed data'!AP$5/1000000</f>
        <v>2.0143063951160649E-2</v>
      </c>
      <c r="AN69" s="34">
        <f>AN90*'Fixed data'!AQ$5/1000000</f>
        <v>2.0903179571959165E-2</v>
      </c>
      <c r="AO69" s="34">
        <f>AO90*'Fixed data'!AR$5/1000000</f>
        <v>2.1568280740157864E-2</v>
      </c>
      <c r="AP69" s="34">
        <f>AP90*'Fixed data'!AS$5/1000000</f>
        <v>2.2233381908356564E-2</v>
      </c>
      <c r="AQ69" s="34">
        <f>AQ90*'Fixed data'!AT$5/1000000</f>
        <v>2.2898483076555266E-2</v>
      </c>
      <c r="AR69" s="34">
        <f>AR90*'Fixed data'!AU$5/1000000</f>
        <v>2.3563584244753966E-2</v>
      </c>
      <c r="AS69" s="34">
        <f>AS90*'Fixed data'!AV$5/1000000</f>
        <v>2.4323699865552481E-2</v>
      </c>
      <c r="AT69" s="34">
        <f>AT90*'Fixed data'!AW$5/1000000</f>
        <v>2.4893786581151364E-2</v>
      </c>
      <c r="AU69" s="34">
        <f>AU90*'Fixed data'!AX$5/1000000</f>
        <v>2.555888774935007E-2</v>
      </c>
      <c r="AV69" s="34">
        <f>AV90*'Fixed data'!AY$5/1000000</f>
        <v>2.6223988917548773E-2</v>
      </c>
      <c r="AW69" s="34">
        <f>AW90*'Fixed data'!AZ$5/1000000</f>
        <v>2.6794075633147656E-2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1.1282202730624663E-2</v>
      </c>
      <c r="G70" s="34">
        <f>G91*'Fixed data'!$G$9</f>
        <v>2.4076382022864832E-2</v>
      </c>
      <c r="H70" s="34">
        <f>H91*'Fixed data'!$G$9</f>
        <v>4.0677752904755796E-2</v>
      </c>
      <c r="I70" s="34">
        <f>I91*'Fixed data'!$G$9</f>
        <v>5.8709203316686075E-2</v>
      </c>
      <c r="J70" s="34">
        <f>J91*'Fixed data'!$G$9</f>
        <v>8.0461131847632775E-2</v>
      </c>
      <c r="K70" s="34">
        <f>K91*'Fixed data'!$G$9</f>
        <v>0.10735310008661818</v>
      </c>
      <c r="L70" s="34">
        <f>L91*'Fixed data'!$G$9</f>
        <v>0.13675129663755156</v>
      </c>
      <c r="M70" s="34">
        <f>M91*'Fixed data'!$G$9</f>
        <v>0.17433973565885186</v>
      </c>
      <c r="N70" s="34">
        <f>N91*'Fixed data'!$G$9</f>
        <v>0.19728903401244818</v>
      </c>
      <c r="O70" s="34">
        <f>O91*'Fixed data'!$G$9</f>
        <v>0.22181424218010121</v>
      </c>
      <c r="P70" s="34">
        <f>P91*'Fixed data'!$G$9</f>
        <v>0.24796844968468057</v>
      </c>
      <c r="Q70" s="34">
        <f>Q91*'Fixed data'!$G$9</f>
        <v>0.27577095966897069</v>
      </c>
      <c r="R70" s="34">
        <f>R91*'Fixed data'!$G$9</f>
        <v>0.30511566549469255</v>
      </c>
      <c r="S70" s="34">
        <f>S91*'Fixed data'!$G$9</f>
        <v>0.33590791437831308</v>
      </c>
      <c r="T70" s="34">
        <f>T91*'Fixed data'!$G$9</f>
        <v>0.36713484533946428</v>
      </c>
      <c r="U70" s="34">
        <f>U91*'Fixed data'!$G$9</f>
        <v>0.39929059984680221</v>
      </c>
      <c r="V70" s="34">
        <f>V91*'Fixed data'!$G$9</f>
        <v>0.42840268682996002</v>
      </c>
      <c r="W70" s="34">
        <f>W91*'Fixed data'!$G$9</f>
        <v>0.45032238967614258</v>
      </c>
      <c r="X70" s="34">
        <f>X91*'Fixed data'!$G$9</f>
        <v>0.46231298839163054</v>
      </c>
      <c r="Y70" s="34">
        <f>Y91*'Fixed data'!$G$9</f>
        <v>0.46701037528999667</v>
      </c>
      <c r="Z70" s="34">
        <f>Z91*'Fixed data'!$G$9</f>
        <v>0.46757949755567435</v>
      </c>
      <c r="AA70" s="34">
        <f>AA91*'Fixed data'!$G$9</f>
        <v>0.46770107529368654</v>
      </c>
      <c r="AB70" s="34">
        <f>AB91*'Fixed data'!$G$9</f>
        <v>0.4677013178290908</v>
      </c>
      <c r="AC70" s="34">
        <f>AC91*'Fixed data'!$G$9</f>
        <v>0.4677013178290908</v>
      </c>
      <c r="AD70" s="34">
        <f>AD91*'Fixed data'!$G$9</f>
        <v>0.4677013178290908</v>
      </c>
      <c r="AE70" s="34">
        <f>AE91*'Fixed data'!$G$9</f>
        <v>0.4677013178290908</v>
      </c>
      <c r="AF70" s="34">
        <f>AF91*'Fixed data'!$G$9</f>
        <v>0.4677013178290908</v>
      </c>
      <c r="AG70" s="34">
        <f>AG91*'Fixed data'!$G$9</f>
        <v>0.4677013178290908</v>
      </c>
      <c r="AH70" s="34">
        <f>AH91*'Fixed data'!$G$9</f>
        <v>0.4677013178290908</v>
      </c>
      <c r="AI70" s="34">
        <f>AI91*'Fixed data'!$G$9</f>
        <v>0.4677013178290908</v>
      </c>
      <c r="AJ70" s="34">
        <f>AJ91*'Fixed data'!$G$9</f>
        <v>0.4677013178290908</v>
      </c>
      <c r="AK70" s="34">
        <f>AK91*'Fixed data'!$G$9</f>
        <v>0.4677013178290908</v>
      </c>
      <c r="AL70" s="34">
        <f>AL91*'Fixed data'!$G$9</f>
        <v>0.4677013178290908</v>
      </c>
      <c r="AM70" s="34">
        <f>AM91*'Fixed data'!$G$9</f>
        <v>0.4677013178290908</v>
      </c>
      <c r="AN70" s="34">
        <f>AN91*'Fixed data'!$G$9</f>
        <v>0.4677013178290908</v>
      </c>
      <c r="AO70" s="34">
        <f>AO91*'Fixed data'!$G$9</f>
        <v>0.4677013178290908</v>
      </c>
      <c r="AP70" s="34">
        <f>AP91*'Fixed data'!$G$9</f>
        <v>0.4677013178290908</v>
      </c>
      <c r="AQ70" s="34">
        <f>AQ91*'Fixed data'!$G$9</f>
        <v>0.4677013178290908</v>
      </c>
      <c r="AR70" s="34">
        <f>AR91*'Fixed data'!$G$9</f>
        <v>0.4677013178290908</v>
      </c>
      <c r="AS70" s="34">
        <f>AS91*'Fixed data'!$G$9</f>
        <v>0.4677013178290908</v>
      </c>
      <c r="AT70" s="34">
        <f>AT91*'Fixed data'!$G$9</f>
        <v>0.4677013178290908</v>
      </c>
      <c r="AU70" s="34">
        <f>AU91*'Fixed data'!$G$9</f>
        <v>0.4677013178290908</v>
      </c>
      <c r="AV70" s="34">
        <f>AV91*'Fixed data'!$G$9</f>
        <v>0.4677013178290908</v>
      </c>
      <c r="AW70" s="34">
        <f>AW91*'Fixed data'!$G$9</f>
        <v>0.4677013178290908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3.9863660688037539E-4</v>
      </c>
      <c r="G71" s="34">
        <f>G92*'Fixed data'!$G$10</f>
        <v>8.5075140801332762E-4</v>
      </c>
      <c r="H71" s="34">
        <f>H92*'Fixed data'!$G$10</f>
        <v>1.4373983511509036E-3</v>
      </c>
      <c r="I71" s="34">
        <f>I92*'Fixed data'!$G$10</f>
        <v>2.0745977485476172E-3</v>
      </c>
      <c r="J71" s="34">
        <f>J92*'Fixed data'!$G$10</f>
        <v>2.843230581471453E-3</v>
      </c>
      <c r="K71" s="34">
        <f>K92*'Fixed data'!$G$10</f>
        <v>3.7934400217288409E-3</v>
      </c>
      <c r="L71" s="34">
        <f>L92*'Fixed data'!$G$10</f>
        <v>4.8322239171568306E-3</v>
      </c>
      <c r="M71" s="34">
        <f>M92*'Fixed data'!$G$10</f>
        <v>6.1604014343026965E-3</v>
      </c>
      <c r="N71" s="34">
        <f>N92*'Fixed data'!$G$10</f>
        <v>6.9713279824274174E-3</v>
      </c>
      <c r="O71" s="34">
        <f>O92*'Fixed data'!$G$10</f>
        <v>7.8379402179253269E-3</v>
      </c>
      <c r="P71" s="34">
        <f>P92*'Fixed data'!$G$10</f>
        <v>8.7621140903999823E-3</v>
      </c>
      <c r="Q71" s="34">
        <f>Q92*'Fixed data'!$G$10</f>
        <v>9.7445315067096611E-3</v>
      </c>
      <c r="R71" s="34">
        <f>R92*'Fixed data'!$G$10</f>
        <v>1.0781441354154294E-2</v>
      </c>
      <c r="S71" s="34">
        <f>S92*'Fixed data'!$G$10</f>
        <v>1.1869499576419496E-2</v>
      </c>
      <c r="T71" s="34">
        <f>T92*'Fixed data'!$G$10</f>
        <v>1.2972914341403614E-2</v>
      </c>
      <c r="U71" s="34">
        <f>U92*'Fixed data'!$G$10</f>
        <v>1.4109140830187236E-2</v>
      </c>
      <c r="V71" s="34">
        <f>V92*'Fixed data'!$G$10</f>
        <v>1.513781738741155E-2</v>
      </c>
      <c r="W71" s="34">
        <f>W92*'Fixed data'!$G$10</f>
        <v>1.5912340017230586E-2</v>
      </c>
      <c r="X71" s="34">
        <f>X92*'Fixed data'!$G$10</f>
        <v>1.6336011507371871E-2</v>
      </c>
      <c r="Y71" s="34">
        <f>Y92*'Fixed data'!$G$10</f>
        <v>1.6501982854031996E-2</v>
      </c>
      <c r="Z71" s="34">
        <f>Z92*'Fixed data'!$G$10</f>
        <v>1.6522091122219511E-2</v>
      </c>
      <c r="AA71" s="34">
        <f>AA92*'Fixed data'!$G$10</f>
        <v>1.6526386652943502E-2</v>
      </c>
      <c r="AB71" s="34">
        <f>AB92*'Fixed data'!$G$10</f>
        <v>1.6526395209411206E-2</v>
      </c>
      <c r="AC71" s="34">
        <f>AC92*'Fixed data'!$G$10</f>
        <v>1.6526395209411206E-2</v>
      </c>
      <c r="AD71" s="34">
        <f>AD92*'Fixed data'!$G$10</f>
        <v>1.6526395209411206E-2</v>
      </c>
      <c r="AE71" s="34">
        <f>AE92*'Fixed data'!$G$10</f>
        <v>1.6526395209411206E-2</v>
      </c>
      <c r="AF71" s="34">
        <f>AF92*'Fixed data'!$G$10</f>
        <v>1.6526395209411206E-2</v>
      </c>
      <c r="AG71" s="34">
        <f>AG92*'Fixed data'!$G$10</f>
        <v>1.6526395209411206E-2</v>
      </c>
      <c r="AH71" s="34">
        <f>AH92*'Fixed data'!$G$10</f>
        <v>1.6526395209411206E-2</v>
      </c>
      <c r="AI71" s="34">
        <f>AI92*'Fixed data'!$G$10</f>
        <v>1.6526395209411206E-2</v>
      </c>
      <c r="AJ71" s="34">
        <f>AJ92*'Fixed data'!$G$10</f>
        <v>1.6526395209411206E-2</v>
      </c>
      <c r="AK71" s="34">
        <f>AK92*'Fixed data'!$G$10</f>
        <v>1.6526395209411206E-2</v>
      </c>
      <c r="AL71" s="34">
        <f>AL92*'Fixed data'!$G$10</f>
        <v>1.6526395209411206E-2</v>
      </c>
      <c r="AM71" s="34">
        <f>AM92*'Fixed data'!$G$10</f>
        <v>1.6526395209411206E-2</v>
      </c>
      <c r="AN71" s="34">
        <f>AN92*'Fixed data'!$G$10</f>
        <v>1.6526395209411206E-2</v>
      </c>
      <c r="AO71" s="34">
        <f>AO92*'Fixed data'!$G$10</f>
        <v>1.6526395209411206E-2</v>
      </c>
      <c r="AP71" s="34">
        <f>AP92*'Fixed data'!$G$10</f>
        <v>1.6526395209411206E-2</v>
      </c>
      <c r="AQ71" s="34">
        <f>AQ92*'Fixed data'!$G$10</f>
        <v>1.6526395209411206E-2</v>
      </c>
      <c r="AR71" s="34">
        <f>AR92*'Fixed data'!$G$10</f>
        <v>1.6526395209411206E-2</v>
      </c>
      <c r="AS71" s="34">
        <f>AS92*'Fixed data'!$G$10</f>
        <v>1.6526395209411206E-2</v>
      </c>
      <c r="AT71" s="34">
        <f>AT92*'Fixed data'!$G$10</f>
        <v>1.6526395209411206E-2</v>
      </c>
      <c r="AU71" s="34">
        <f>AU92*'Fixed data'!$G$10</f>
        <v>1.6526395209411206E-2</v>
      </c>
      <c r="AV71" s="34">
        <f>AV92*'Fixed data'!$G$10</f>
        <v>1.6526395209411206E-2</v>
      </c>
      <c r="AW71" s="34">
        <f>AW92*'Fixed data'!$G$10</f>
        <v>1.6526395209411206E-2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6.5817628174163199E-4</v>
      </c>
      <c r="G72" s="34">
        <f>'Fixed data'!$G$11*G93/1000000</f>
        <v>1.4493658285108803E-3</v>
      </c>
      <c r="H72" s="34">
        <f>'Fixed data'!$G$11*H93/1000000</f>
        <v>2.3819042539363474E-3</v>
      </c>
      <c r="I72" s="34">
        <f>'Fixed data'!$G$11*I93/1000000</f>
        <v>3.5199608727764209E-3</v>
      </c>
      <c r="J72" s="34">
        <f>'Fixed data'!$G$11*J93/1000000</f>
        <v>4.8439961527034026E-3</v>
      </c>
      <c r="K72" s="34">
        <f>'Fixed data'!$G$11*K93/1000000</f>
        <v>6.3821229849059793E-3</v>
      </c>
      <c r="L72" s="34">
        <f>'Fixed data'!$G$11*L93/1000000</f>
        <v>8.1092736176854568E-3</v>
      </c>
      <c r="M72" s="34">
        <f>'Fixed data'!$G$11*M93/1000000</f>
        <v>1.0321204987928984E-2</v>
      </c>
      <c r="N72" s="34">
        <f>'Fixed data'!$G$11*N93/1000000</f>
        <v>1.1662483341769482E-2</v>
      </c>
      <c r="O72" s="34">
        <f>'Fixed data'!$G$11*O93/1000000</f>
        <v>1.3094996013016308E-2</v>
      </c>
      <c r="P72" s="34">
        <f>'Fixed data'!$G$11*P93/1000000</f>
        <v>1.4621783757811034E-2</v>
      </c>
      <c r="Q72" s="34">
        <f>'Fixed data'!$G$11*Q93/1000000</f>
        <v>1.6245068460399057E-2</v>
      </c>
      <c r="R72" s="34">
        <f>'Fixed data'!$G$11*R93/1000000</f>
        <v>1.7961470564557876E-2</v>
      </c>
      <c r="S72" s="34">
        <f>'Fixed data'!$G$11*S93/1000000</f>
        <v>1.976776841842786E-2</v>
      </c>
      <c r="T72" s="34">
        <f>'Fixed data'!$G$11*T93/1000000</f>
        <v>2.1600285574594567E-2</v>
      </c>
      <c r="U72" s="34">
        <f>'Fixed data'!$G$11*U93/1000000</f>
        <v>2.3456181189284293E-2</v>
      </c>
      <c r="V72" s="34">
        <f>'Fixed data'!$G$11*V93/1000000</f>
        <v>2.5080038919882013E-2</v>
      </c>
      <c r="W72" s="34">
        <f>'Fixed data'!$G$11*W93/1000000</f>
        <v>2.6251891773374354E-2</v>
      </c>
      <c r="X72" s="34">
        <f>'Fixed data'!$G$11*X93/1000000</f>
        <v>2.6848182657474389E-2</v>
      </c>
      <c r="Y72" s="34">
        <f>'Fixed data'!$G$11*Y93/1000000</f>
        <v>2.7043855133465643E-2</v>
      </c>
      <c r="Z72" s="34">
        <f>'Fixed data'!$G$11*Z93/1000000</f>
        <v>2.7070998157164093E-2</v>
      </c>
      <c r="AA72" s="34">
        <f>'Fixed data'!$G$11*AA93/1000000</f>
        <v>2.7078028261522287E-2</v>
      </c>
      <c r="AB72" s="34">
        <f>'Fixed data'!$G$11*AB93/1000000</f>
        <v>2.70780560167629E-2</v>
      </c>
      <c r="AC72" s="34">
        <f>'Fixed data'!$G$11*AC93/1000000</f>
        <v>2.70780560167629E-2</v>
      </c>
      <c r="AD72" s="34">
        <f>'Fixed data'!$G$11*AD93/1000000</f>
        <v>2.70780560167629E-2</v>
      </c>
      <c r="AE72" s="34">
        <f>'Fixed data'!$G$11*AE93/1000000</f>
        <v>2.70780560167629E-2</v>
      </c>
      <c r="AF72" s="34">
        <f>'Fixed data'!$G$11*AF93/1000000</f>
        <v>2.70780560167629E-2</v>
      </c>
      <c r="AG72" s="34">
        <f>'Fixed data'!$G$11*AG93/1000000</f>
        <v>2.70780560167629E-2</v>
      </c>
      <c r="AH72" s="34">
        <f>'Fixed data'!$G$11*AH93/1000000</f>
        <v>2.70780560167629E-2</v>
      </c>
      <c r="AI72" s="34">
        <f>'Fixed data'!$G$11*AI93/1000000</f>
        <v>2.70780560167629E-2</v>
      </c>
      <c r="AJ72" s="34">
        <f>'Fixed data'!$G$11*AJ93/1000000</f>
        <v>2.70780560167629E-2</v>
      </c>
      <c r="AK72" s="34">
        <f>'Fixed data'!$G$11*AK93/1000000</f>
        <v>2.70780560167629E-2</v>
      </c>
      <c r="AL72" s="34">
        <f>'Fixed data'!$G$11*AL93/1000000</f>
        <v>2.70780560167629E-2</v>
      </c>
      <c r="AM72" s="34">
        <f>'Fixed data'!$G$11*AM93/1000000</f>
        <v>2.70780560167629E-2</v>
      </c>
      <c r="AN72" s="34">
        <f>'Fixed data'!$G$11*AN93/1000000</f>
        <v>2.70780560167629E-2</v>
      </c>
      <c r="AO72" s="34">
        <f>'Fixed data'!$G$11*AO93/1000000</f>
        <v>2.70780560167629E-2</v>
      </c>
      <c r="AP72" s="34">
        <f>'Fixed data'!$G$11*AP93/1000000</f>
        <v>2.70780560167629E-2</v>
      </c>
      <c r="AQ72" s="34">
        <f>'Fixed data'!$G$11*AQ93/1000000</f>
        <v>2.70780560167629E-2</v>
      </c>
      <c r="AR72" s="34">
        <f>'Fixed data'!$G$11*AR93/1000000</f>
        <v>2.70780560167629E-2</v>
      </c>
      <c r="AS72" s="34">
        <f>'Fixed data'!$G$11*AS93/1000000</f>
        <v>2.70780560167629E-2</v>
      </c>
      <c r="AT72" s="34">
        <f>'Fixed data'!$G$11*AT93/1000000</f>
        <v>2.70780560167629E-2</v>
      </c>
      <c r="AU72" s="34">
        <f>'Fixed data'!$G$11*AU93/1000000</f>
        <v>2.70780560167629E-2</v>
      </c>
      <c r="AV72" s="34">
        <f>'Fixed data'!$G$11*AV93/1000000</f>
        <v>2.70780560167629E-2</v>
      </c>
      <c r="AW72" s="34">
        <f>'Fixed data'!$G$11*AW93/1000000</f>
        <v>2.70780560167629E-2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0.27323118504232391</v>
      </c>
      <c r="G76" s="53">
        <f t="shared" si="10"/>
        <v>0.59303947681355629</v>
      </c>
      <c r="H76" s="53">
        <f t="shared" si="10"/>
        <v>0.96411138651908468</v>
      </c>
      <c r="I76" s="53">
        <f t="shared" si="10"/>
        <v>1.4294574897564511</v>
      </c>
      <c r="J76" s="53">
        <f t="shared" si="10"/>
        <v>1.9668159498009969</v>
      </c>
      <c r="K76" s="53">
        <f t="shared" si="10"/>
        <v>2.563314254281678</v>
      </c>
      <c r="L76" s="53">
        <f t="shared" si="10"/>
        <v>3.2415529476989766</v>
      </c>
      <c r="M76" s="53">
        <f t="shared" si="10"/>
        <v>4.0877995919378201</v>
      </c>
      <c r="N76" s="53">
        <f t="shared" si="10"/>
        <v>4.6211581497079752</v>
      </c>
      <c r="O76" s="53">
        <f t="shared" si="10"/>
        <v>5.1908250151279454</v>
      </c>
      <c r="P76" s="53">
        <f t="shared" si="10"/>
        <v>5.7980137934279536</v>
      </c>
      <c r="Q76" s="53">
        <f t="shared" si="10"/>
        <v>6.4437428849302103</v>
      </c>
      <c r="R76" s="53">
        <f t="shared" si="10"/>
        <v>7.1269068970104765</v>
      </c>
      <c r="S76" s="53">
        <f t="shared" si="10"/>
        <v>7.8465092672036008</v>
      </c>
      <c r="T76" s="53">
        <f t="shared" si="10"/>
        <v>8.5805484849840656</v>
      </c>
      <c r="U76" s="53">
        <f t="shared" si="10"/>
        <v>9.336817519561043</v>
      </c>
      <c r="V76" s="53">
        <f t="shared" si="10"/>
        <v>10.022798238506368</v>
      </c>
      <c r="W76" s="53">
        <f t="shared" si="10"/>
        <v>10.536667410912887</v>
      </c>
      <c r="X76" s="53">
        <f t="shared" si="10"/>
        <v>10.81694987185255</v>
      </c>
      <c r="Y76" s="53">
        <f t="shared" si="10"/>
        <v>10.919315608654717</v>
      </c>
      <c r="Z76" s="53">
        <f t="shared" si="10"/>
        <v>10.935437510114898</v>
      </c>
      <c r="AA76" s="53">
        <f t="shared" si="10"/>
        <v>10.940686470287798</v>
      </c>
      <c r="AB76" s="53">
        <f t="shared" si="10"/>
        <v>10.94138429100119</v>
      </c>
      <c r="AC76" s="53">
        <f t="shared" si="10"/>
        <v>10.942049392169389</v>
      </c>
      <c r="AD76" s="53">
        <f t="shared" si="10"/>
        <v>10.942714493337588</v>
      </c>
      <c r="AE76" s="53">
        <f t="shared" si="10"/>
        <v>10.943379594505785</v>
      </c>
      <c r="AF76" s="53">
        <f t="shared" si="10"/>
        <v>10.944044695673984</v>
      </c>
      <c r="AG76" s="53">
        <f t="shared" si="10"/>
        <v>10.944709796842183</v>
      </c>
      <c r="AH76" s="53">
        <f t="shared" si="10"/>
        <v>10.945374898010382</v>
      </c>
      <c r="AI76" s="53">
        <f t="shared" si="10"/>
        <v>10.945944984725982</v>
      </c>
      <c r="AJ76" s="53">
        <f t="shared" si="10"/>
        <v>10.94661008589418</v>
      </c>
      <c r="AK76" s="53">
        <f t="shared" si="10"/>
        <v>10.947275187062379</v>
      </c>
      <c r="AL76" s="53">
        <f t="shared" si="10"/>
        <v>10.947940288230576</v>
      </c>
      <c r="AM76" s="53">
        <f t="shared" si="10"/>
        <v>10.948605389398775</v>
      </c>
      <c r="AN76" s="53">
        <f t="shared" si="10"/>
        <v>10.949365505019575</v>
      </c>
      <c r="AO76" s="53">
        <f t="shared" si="10"/>
        <v>10.950030606187774</v>
      </c>
      <c r="AP76" s="53">
        <f t="shared" si="10"/>
        <v>10.950695707355973</v>
      </c>
      <c r="AQ76" s="53">
        <f t="shared" si="10"/>
        <v>10.95136080852417</v>
      </c>
      <c r="AR76" s="53">
        <f t="shared" si="10"/>
        <v>10.952025909692368</v>
      </c>
      <c r="AS76" s="53">
        <f t="shared" si="10"/>
        <v>10.952786025313168</v>
      </c>
      <c r="AT76" s="53">
        <f t="shared" si="10"/>
        <v>10.953356112028766</v>
      </c>
      <c r="AU76" s="53">
        <f t="shared" si="10"/>
        <v>10.954021213196965</v>
      </c>
      <c r="AV76" s="53">
        <f t="shared" si="10"/>
        <v>10.954686314365164</v>
      </c>
      <c r="AW76" s="53">
        <f t="shared" si="10"/>
        <v>10.955256401080764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-0.67269830399999975</v>
      </c>
      <c r="F77" s="54">
        <f>IF('Fixed data'!$G$19=FALSE,F64+F76,F64)</f>
        <v>-0.55655035912054429</v>
      </c>
      <c r="G77" s="54">
        <f>IF('Fixed data'!$G$19=FALSE,G64+G76,G64)</f>
        <v>-0.39127123418071597</v>
      </c>
      <c r="H77" s="54">
        <f>IF('Fixed data'!$G$19=FALSE,H64+H76,H64)</f>
        <v>-0.16360751736262058</v>
      </c>
      <c r="I77" s="54">
        <f>IF('Fixed data'!$G$19=FALSE,I64+I76,I64)</f>
        <v>0.169476081468527</v>
      </c>
      <c r="J77" s="54">
        <f>IF('Fixed data'!$G$19=FALSE,J64+J76,J64)</f>
        <v>0.58234681320657034</v>
      </c>
      <c r="K77" s="54">
        <f>IF('Fixed data'!$G$19=FALSE,K64+K76,K64)</f>
        <v>1.0690559890330134</v>
      </c>
      <c r="L77" s="54">
        <f>IF('Fixed data'!$G$19=FALSE,L64+L76,L64)</f>
        <v>1.6450076246512411</v>
      </c>
      <c r="M77" s="54">
        <f>IF('Fixed data'!$G$19=FALSE,M64+M76,M64)</f>
        <v>3.0322855653891212</v>
      </c>
      <c r="N77" s="54">
        <f>IF('Fixed data'!$G$19=FALSE,N64+N76,N64)</f>
        <v>3.6333774764304447</v>
      </c>
      <c r="O77" s="54">
        <f>IF('Fixed data'!$G$19=FALSE,O64+O76,O64)</f>
        <v>4.2756203523251894</v>
      </c>
      <c r="P77" s="54">
        <f>IF('Fixed data'!$G$19=FALSE,P64+P76,P64)</f>
        <v>4.9604899079695466</v>
      </c>
      <c r="Q77" s="54">
        <f>IF('Fixed data'!$G$19=FALSE,Q64+Q76,Q64)</f>
        <v>5.689258399609705</v>
      </c>
      <c r="R77" s="54">
        <f>IF('Fixed data'!$G$19=FALSE,R64+R76,R64)</f>
        <v>6.4610031367396186</v>
      </c>
      <c r="S77" s="54">
        <f>IF('Fixed data'!$G$19=FALSE,S64+S76,S64)</f>
        <v>7.2748876815947696</v>
      </c>
      <c r="T77" s="54">
        <f>IF('Fixed data'!$G$19=FALSE,T64+T76,T64)</f>
        <v>8.1082613574095532</v>
      </c>
      <c r="U77" s="54">
        <f>IF('Fixed data'!$G$19=FALSE,U64+U76,U64)</f>
        <v>8.9687257028927547</v>
      </c>
      <c r="V77" s="54">
        <f>IF('Fixed data'!$G$19=FALSE,V64+V76,V64)</f>
        <v>9.7606572343405524</v>
      </c>
      <c r="W77" s="54">
        <f>IF('Fixed data'!$G$19=FALSE,W64+W76,W64)</f>
        <v>10.378863035071971</v>
      </c>
      <c r="X77" s="54">
        <f>IF('Fixed data'!$G$19=FALSE,X64+X76,X64)</f>
        <v>10.759023780063169</v>
      </c>
      <c r="Y77" s="54">
        <f>IF('Fixed data'!$G$19=FALSE,Y64+Y76,Y64)</f>
        <v>10.957027347082112</v>
      </c>
      <c r="Z77" s="54">
        <f>IF('Fixed data'!$G$19=FALSE,Z64+Z76,Z64)</f>
        <v>11.066109866665476</v>
      </c>
      <c r="AA77" s="54">
        <f>IF('Fixed data'!$G$19=FALSE,AA64+AA76,AA64)</f>
        <v>11.162840361834665</v>
      </c>
      <c r="AB77" s="54">
        <f>IF('Fixed data'!$G$19=FALSE,AB64+AB76,AB64)</f>
        <v>11.25365179030954</v>
      </c>
      <c r="AC77" s="54">
        <f>IF('Fixed data'!$G$19=FALSE,AC64+AC76,AC64)</f>
        <v>11.343136566831854</v>
      </c>
      <c r="AD77" s="54">
        <f>IF('Fixed data'!$G$19=FALSE,AD64+AD76,AD64)</f>
        <v>11.431327696751909</v>
      </c>
      <c r="AE77" s="54">
        <f>IF('Fixed data'!$G$19=FALSE,AE64+AE76,AE64)</f>
        <v>11.518225180069701</v>
      </c>
      <c r="AF77" s="54">
        <f>IF('Fixed data'!$G$19=FALSE,AF64+AF76,AF64)</f>
        <v>11.603829016785234</v>
      </c>
      <c r="AG77" s="54">
        <f>IF('Fixed data'!$G$19=FALSE,AG64+AG76,AG64)</f>
        <v>11.688139206898509</v>
      </c>
      <c r="AH77" s="54">
        <f>IF('Fixed data'!$G$19=FALSE,AH64+AH76,AH64)</f>
        <v>11.771155750409521</v>
      </c>
      <c r="AI77" s="54">
        <f>IF('Fixed data'!$G$19=FALSE,AI64+AI76,AI64)</f>
        <v>11.852783632865675</v>
      </c>
      <c r="AJ77" s="54">
        <f>IF('Fixed data'!$G$19=FALSE,AJ64+AJ76,AJ64)</f>
        <v>11.907076132927532</v>
      </c>
      <c r="AK77" s="54">
        <f>IF('Fixed data'!$G$19=FALSE,AK64+AK76,AK64)</f>
        <v>11.961368632989391</v>
      </c>
      <c r="AL77" s="54">
        <f>IF('Fixed data'!$G$19=FALSE,AL64+AL76,AL64)</f>
        <v>12.015661133051248</v>
      </c>
      <c r="AM77" s="54">
        <f>IF('Fixed data'!$G$19=FALSE,AM64+AM76,AM64)</f>
        <v>12.069953633113107</v>
      </c>
      <c r="AN77" s="54">
        <f>IF('Fixed data'!$G$19=FALSE,AN64+AN76,AN64)</f>
        <v>12.124341147627566</v>
      </c>
      <c r="AO77" s="54">
        <f>IF('Fixed data'!$G$19=FALSE,AO64+AO76,AO64)</f>
        <v>12.178633647689423</v>
      </c>
      <c r="AP77" s="54">
        <f>IF('Fixed data'!$G$19=FALSE,AP64+AP76,AP64)</f>
        <v>12.232926147751282</v>
      </c>
      <c r="AQ77" s="54">
        <f>IF('Fixed data'!$G$19=FALSE,AQ64+AQ76,AQ64)</f>
        <v>12.287218647813139</v>
      </c>
      <c r="AR77" s="54">
        <f>IF('Fixed data'!$G$19=FALSE,AR64+AR76,AR64)</f>
        <v>12.341511147874998</v>
      </c>
      <c r="AS77" s="54">
        <f>IF('Fixed data'!$G$19=FALSE,AS64+AS76,AS64)</f>
        <v>12.395898662389456</v>
      </c>
      <c r="AT77" s="54">
        <f>IF('Fixed data'!$G$19=FALSE,AT64+AT76,AT64)</f>
        <v>12.450096147998714</v>
      </c>
      <c r="AU77" s="54">
        <f>IF('Fixed data'!$G$19=FALSE,AU64+AU76,AU64)</f>
        <v>12.504388648060573</v>
      </c>
      <c r="AV77" s="54">
        <f>IF('Fixed data'!$G$19=FALSE,AV64+AV76,AV64)</f>
        <v>12.558681148122432</v>
      </c>
      <c r="AW77" s="54">
        <f>IF('Fixed data'!$G$19=FALSE,AW64+AW76,AW64)</f>
        <v>12.61287863373169</v>
      </c>
      <c r="AX77" s="54">
        <f>IF('Fixed data'!$G$19=FALSE,AX64+AX76,AX64)</f>
        <v>1.3808273806038847</v>
      </c>
      <c r="AY77" s="54">
        <f>IF('Fixed data'!$G$19=FALSE,AY64+AY76,AY64)</f>
        <v>1.4294518311958269</v>
      </c>
      <c r="AZ77" s="54">
        <f>IF('Fixed data'!$G$19=FALSE,AZ64+AZ76,AZ64)</f>
        <v>1.4742841826009045</v>
      </c>
      <c r="BA77" s="54">
        <f>IF('Fixed data'!$G$19=FALSE,BA64+BA76,BA64)</f>
        <v>1.515683786601461</v>
      </c>
      <c r="BB77" s="54">
        <f>IF('Fixed data'!$G$19=FALSE,BB64+BB76,BB64)</f>
        <v>1.5532357609921796</v>
      </c>
      <c r="BC77" s="54">
        <f>IF('Fixed data'!$G$19=FALSE,BC64+BC76,BC64)</f>
        <v>1.58665928099243</v>
      </c>
      <c r="BD77" s="54">
        <f>IF('Fixed data'!$G$19=FALSE,BD64+BD76,BD64)</f>
        <v>1.6160404269314255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-0.64995005217391288</v>
      </c>
      <c r="F80" s="55">
        <f t="shared" ref="F80:BD80" si="11">F77*F78</f>
        <v>-0.51954571553179241</v>
      </c>
      <c r="G80" s="55">
        <f t="shared" si="11"/>
        <v>-0.35290423560702133</v>
      </c>
      <c r="H80" s="55">
        <f t="shared" si="11"/>
        <v>-0.14257449939871494</v>
      </c>
      <c r="I80" s="55">
        <f t="shared" si="11"/>
        <v>0.14269431302082891</v>
      </c>
      <c r="J80" s="55">
        <f t="shared" si="11"/>
        <v>0.47373950775411156</v>
      </c>
      <c r="K80" s="55">
        <f t="shared" si="11"/>
        <v>0.84026834384484861</v>
      </c>
      <c r="L80" s="55">
        <f t="shared" si="11"/>
        <v>1.2492378002239968</v>
      </c>
      <c r="M80" s="55">
        <f t="shared" si="11"/>
        <v>2.2248818358494935</v>
      </c>
      <c r="N80" s="55">
        <f t="shared" si="11"/>
        <v>2.5757696503508765</v>
      </c>
      <c r="O80" s="55">
        <f t="shared" si="11"/>
        <v>2.9285678338586778</v>
      </c>
      <c r="P80" s="55">
        <f t="shared" si="11"/>
        <v>3.2827693724260243</v>
      </c>
      <c r="Q80" s="55">
        <f t="shared" si="11"/>
        <v>3.6377354478384958</v>
      </c>
      <c r="R80" s="55">
        <f t="shared" si="11"/>
        <v>3.9914900847982016</v>
      </c>
      <c r="S80" s="55">
        <f t="shared" si="11"/>
        <v>4.342312208693075</v>
      </c>
      <c r="T80" s="55">
        <f t="shared" si="11"/>
        <v>4.6760822585466562</v>
      </c>
      <c r="U80" s="55">
        <f t="shared" si="11"/>
        <v>4.9974078583638795</v>
      </c>
      <c r="V80" s="55">
        <f t="shared" si="11"/>
        <v>5.2547585514396182</v>
      </c>
      <c r="W80" s="55">
        <f t="shared" si="11"/>
        <v>5.3986246674376828</v>
      </c>
      <c r="X80" s="55">
        <f t="shared" si="11"/>
        <v>5.407118301648822</v>
      </c>
      <c r="Y80" s="55">
        <f t="shared" si="11"/>
        <v>5.3204136612834061</v>
      </c>
      <c r="Z80" s="55">
        <f t="shared" si="11"/>
        <v>5.191672423962074</v>
      </c>
      <c r="AA80" s="55">
        <f t="shared" si="11"/>
        <v>5.0599551659749231</v>
      </c>
      <c r="AB80" s="55">
        <f t="shared" si="11"/>
        <v>4.9286170839299821</v>
      </c>
      <c r="AC80" s="55">
        <f t="shared" si="11"/>
        <v>4.7998140871332167</v>
      </c>
      <c r="AD80" s="55">
        <f t="shared" si="11"/>
        <v>4.673557389603098</v>
      </c>
      <c r="AE80" s="55">
        <f t="shared" si="11"/>
        <v>4.5498399558265241</v>
      </c>
      <c r="AF80" s="55">
        <f t="shared" si="11"/>
        <v>4.4286517094859743</v>
      </c>
      <c r="AG80" s="55">
        <f t="shared" si="11"/>
        <v>4.3099797676158849</v>
      </c>
      <c r="AH80" s="55">
        <f t="shared" si="11"/>
        <v>4.1938086617080561</v>
      </c>
      <c r="AI80" s="55">
        <f t="shared" si="11"/>
        <v>4.7409610875218515</v>
      </c>
      <c r="AJ80" s="55">
        <f t="shared" si="11"/>
        <v>4.623958630704128</v>
      </c>
      <c r="AK80" s="55">
        <f t="shared" si="11"/>
        <v>4.5097499215087682</v>
      </c>
      <c r="AL80" s="55">
        <f t="shared" si="11"/>
        <v>4.3982714747892686</v>
      </c>
      <c r="AM80" s="55">
        <f t="shared" si="11"/>
        <v>4.2894611335254256</v>
      </c>
      <c r="AN80" s="55">
        <f t="shared" si="11"/>
        <v>4.1832908283805113</v>
      </c>
      <c r="AO80" s="55">
        <f t="shared" si="11"/>
        <v>4.0796344673196554</v>
      </c>
      <c r="AP80" s="55">
        <f t="shared" si="11"/>
        <v>3.9784675033443104</v>
      </c>
      <c r="AQ80" s="55">
        <f t="shared" si="11"/>
        <v>3.8797328584877202</v>
      </c>
      <c r="AR80" s="55">
        <f t="shared" si="11"/>
        <v>3.7833746678672782</v>
      </c>
      <c r="AS80" s="55">
        <f t="shared" si="11"/>
        <v>3.6893665364023005</v>
      </c>
      <c r="AT80" s="55">
        <f t="shared" si="11"/>
        <v>3.5975701220290577</v>
      </c>
      <c r="AU80" s="55">
        <f t="shared" si="11"/>
        <v>3.5080179036093213</v>
      </c>
      <c r="AV80" s="55">
        <f t="shared" si="11"/>
        <v>3.4206303698804263</v>
      </c>
      <c r="AW80" s="55">
        <f t="shared" si="11"/>
        <v>3.3353322676132207</v>
      </c>
      <c r="AX80" s="55">
        <f t="shared" si="11"/>
        <v>0.35450882736241784</v>
      </c>
      <c r="AY80" s="55">
        <f t="shared" si="11"/>
        <v>0.35630339803858102</v>
      </c>
      <c r="AZ80" s="55">
        <f t="shared" si="11"/>
        <v>0.35677500444742172</v>
      </c>
      <c r="BA80" s="55">
        <f t="shared" si="11"/>
        <v>0.35611034851972595</v>
      </c>
      <c r="BB80" s="55">
        <f t="shared" si="11"/>
        <v>0.35430407366494238</v>
      </c>
      <c r="BC80" s="55">
        <f t="shared" si="11"/>
        <v>0.35138661670727567</v>
      </c>
      <c r="BD80" s="55">
        <f t="shared" si="11"/>
        <v>0.34746937751863016</v>
      </c>
    </row>
    <row r="81" spans="1:56" x14ac:dyDescent="0.3">
      <c r="A81" s="74"/>
      <c r="B81" s="15" t="s">
        <v>18</v>
      </c>
      <c r="C81" s="15"/>
      <c r="D81" s="14" t="s">
        <v>40</v>
      </c>
      <c r="E81" s="56">
        <f>+E80</f>
        <v>-0.64995005217391288</v>
      </c>
      <c r="F81" s="56">
        <f t="shared" ref="F81:BD81" si="12">+E81+F80</f>
        <v>-1.1694957677057052</v>
      </c>
      <c r="G81" s="56">
        <f t="shared" si="12"/>
        <v>-1.5224000033127265</v>
      </c>
      <c r="H81" s="56">
        <f t="shared" si="12"/>
        <v>-1.6649745027114415</v>
      </c>
      <c r="I81" s="56">
        <f t="shared" si="12"/>
        <v>-1.5222801896906126</v>
      </c>
      <c r="J81" s="56">
        <f t="shared" si="12"/>
        <v>-1.0485406819365011</v>
      </c>
      <c r="K81" s="56">
        <f t="shared" si="12"/>
        <v>-0.20827233809165246</v>
      </c>
      <c r="L81" s="56">
        <f t="shared" si="12"/>
        <v>1.0409654621323443</v>
      </c>
      <c r="M81" s="56">
        <f t="shared" si="12"/>
        <v>3.2658472979818378</v>
      </c>
      <c r="N81" s="56">
        <f t="shared" si="12"/>
        <v>5.8416169483327138</v>
      </c>
      <c r="O81" s="56">
        <f t="shared" si="12"/>
        <v>8.7701847821913912</v>
      </c>
      <c r="P81" s="56">
        <f t="shared" si="12"/>
        <v>12.052954154617415</v>
      </c>
      <c r="Q81" s="56">
        <f t="shared" si="12"/>
        <v>15.690689602455912</v>
      </c>
      <c r="R81" s="56">
        <f t="shared" si="12"/>
        <v>19.682179687254113</v>
      </c>
      <c r="S81" s="56">
        <f t="shared" si="12"/>
        <v>24.024491895947186</v>
      </c>
      <c r="T81" s="56">
        <f t="shared" si="12"/>
        <v>28.700574154493843</v>
      </c>
      <c r="U81" s="56">
        <f t="shared" si="12"/>
        <v>33.697982012857722</v>
      </c>
      <c r="V81" s="56">
        <f t="shared" si="12"/>
        <v>38.952740564297343</v>
      </c>
      <c r="W81" s="56">
        <f t="shared" si="12"/>
        <v>44.351365231735024</v>
      </c>
      <c r="X81" s="56">
        <f t="shared" si="12"/>
        <v>49.758483533383846</v>
      </c>
      <c r="Y81" s="56">
        <f t="shared" si="12"/>
        <v>55.078897194667249</v>
      </c>
      <c r="Z81" s="56">
        <f t="shared" si="12"/>
        <v>60.270569618629324</v>
      </c>
      <c r="AA81" s="56">
        <f t="shared" si="12"/>
        <v>65.33052478460425</v>
      </c>
      <c r="AB81" s="56">
        <f t="shared" si="12"/>
        <v>70.259141868534229</v>
      </c>
      <c r="AC81" s="56">
        <f t="shared" si="12"/>
        <v>75.058955955667443</v>
      </c>
      <c r="AD81" s="56">
        <f t="shared" si="12"/>
        <v>79.732513345270547</v>
      </c>
      <c r="AE81" s="56">
        <f t="shared" si="12"/>
        <v>84.282353301097075</v>
      </c>
      <c r="AF81" s="56">
        <f t="shared" si="12"/>
        <v>88.711005010583051</v>
      </c>
      <c r="AG81" s="56">
        <f t="shared" si="12"/>
        <v>93.020984778198937</v>
      </c>
      <c r="AH81" s="56">
        <f t="shared" si="12"/>
        <v>97.214793439906998</v>
      </c>
      <c r="AI81" s="56">
        <f t="shared" si="12"/>
        <v>101.95575452742885</v>
      </c>
      <c r="AJ81" s="56">
        <f t="shared" si="12"/>
        <v>106.57971315813298</v>
      </c>
      <c r="AK81" s="56">
        <f t="shared" si="12"/>
        <v>111.08946307964175</v>
      </c>
      <c r="AL81" s="56">
        <f t="shared" si="12"/>
        <v>115.48773455443101</v>
      </c>
      <c r="AM81" s="56">
        <f t="shared" si="12"/>
        <v>119.77719568795644</v>
      </c>
      <c r="AN81" s="56">
        <f t="shared" si="12"/>
        <v>123.96048651633694</v>
      </c>
      <c r="AO81" s="56">
        <f t="shared" si="12"/>
        <v>128.04012098365661</v>
      </c>
      <c r="AP81" s="56">
        <f t="shared" si="12"/>
        <v>132.01858848700093</v>
      </c>
      <c r="AQ81" s="56">
        <f t="shared" si="12"/>
        <v>135.89832134548865</v>
      </c>
      <c r="AR81" s="56">
        <f t="shared" si="12"/>
        <v>139.68169601335592</v>
      </c>
      <c r="AS81" s="56">
        <f t="shared" si="12"/>
        <v>143.37106254975822</v>
      </c>
      <c r="AT81" s="56">
        <f t="shared" si="12"/>
        <v>146.96863267178728</v>
      </c>
      <c r="AU81" s="56">
        <f t="shared" si="12"/>
        <v>150.4766505753966</v>
      </c>
      <c r="AV81" s="56">
        <f t="shared" si="12"/>
        <v>153.89728094527703</v>
      </c>
      <c r="AW81" s="56">
        <f t="shared" si="12"/>
        <v>157.23261321289024</v>
      </c>
      <c r="AX81" s="56">
        <f t="shared" si="12"/>
        <v>157.58712204025267</v>
      </c>
      <c r="AY81" s="56">
        <f t="shared" si="12"/>
        <v>157.94342543829126</v>
      </c>
      <c r="AZ81" s="56">
        <f t="shared" si="12"/>
        <v>158.30020044273869</v>
      </c>
      <c r="BA81" s="56">
        <f t="shared" si="12"/>
        <v>158.65631079125842</v>
      </c>
      <c r="BB81" s="56">
        <f t="shared" si="12"/>
        <v>159.01061486492335</v>
      </c>
      <c r="BC81" s="56">
        <f t="shared" si="12"/>
        <v>159.36200148163064</v>
      </c>
      <c r="BD81" s="56">
        <f t="shared" si="12"/>
        <v>159.70947085914926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9645.5231247874162</v>
      </c>
      <c r="G88" s="43">
        <f>'Option 1'!G88*0.8</f>
        <v>20950.144225665063</v>
      </c>
      <c r="H88" s="43">
        <f>'Option 1'!H88*0.8</f>
        <v>33998.958685430443</v>
      </c>
      <c r="I88" s="43">
        <f>'Option 1'!I88*0.8</f>
        <v>50470.710929816247</v>
      </c>
      <c r="J88" s="43">
        <f>'Option 1'!J88*0.8</f>
        <v>69451.462575819503</v>
      </c>
      <c r="K88" s="43">
        <f>'Option 1'!K88*0.8</f>
        <v>90411.245919953682</v>
      </c>
      <c r="L88" s="43">
        <f>'Option 1'!L88*0.8</f>
        <v>114286.91612192064</v>
      </c>
      <c r="M88" s="43">
        <f>'Option 1'!M88*0.8</f>
        <v>144037.80052535812</v>
      </c>
      <c r="N88" s="43">
        <f>'Option 1'!N88*0.8</f>
        <v>162813.56696703983</v>
      </c>
      <c r="O88" s="43">
        <f>'Option 1'!O88*0.8</f>
        <v>182865.16900068775</v>
      </c>
      <c r="P88" s="43">
        <f>'Option 1'!P88*0.8</f>
        <v>204235.07307783084</v>
      </c>
      <c r="Q88" s="43">
        <f>'Option 1'!Q88*0.8</f>
        <v>226959.84771606993</v>
      </c>
      <c r="R88" s="43">
        <f>'Option 1'!R88*0.8</f>
        <v>251002.58785212319</v>
      </c>
      <c r="S88" s="43">
        <f>'Option 1'!S88*0.8</f>
        <v>276329.9784788994</v>
      </c>
      <c r="T88" s="43">
        <f>'Option 1'!T88*0.8</f>
        <v>302173.92986567382</v>
      </c>
      <c r="U88" s="43">
        <f>'Option 1'!U88*0.8</f>
        <v>328795.54684093379</v>
      </c>
      <c r="V88" s="43">
        <f>'Option 1'!V88*0.8</f>
        <v>352942.94596979883</v>
      </c>
      <c r="W88" s="43">
        <f>'Option 1'!W88*0.8</f>
        <v>371021.83466208831</v>
      </c>
      <c r="X88" s="43">
        <f>'Option 1'!X88*0.8</f>
        <v>380871.55655521364</v>
      </c>
      <c r="Y88" s="43">
        <f>'Option 1'!Y88*0.8</f>
        <v>384442.0094168277</v>
      </c>
      <c r="Z88" s="43">
        <f>'Option 1'!Z88*0.8</f>
        <v>384993.82271202118</v>
      </c>
      <c r="AA88" s="43">
        <f>'Option 1'!AA88*0.8</f>
        <v>385158.2792055849</v>
      </c>
      <c r="AB88" s="43">
        <f>'Option 1'!AB88*0.8</f>
        <v>385159.47818232933</v>
      </c>
      <c r="AC88" s="43">
        <f>'Option 1'!AC88*0.8</f>
        <v>385159.47818232933</v>
      </c>
      <c r="AD88" s="43">
        <f>'Option 1'!AD88*0.8</f>
        <v>385159.47818232933</v>
      </c>
      <c r="AE88" s="43">
        <f>'Option 1'!AE88*0.8</f>
        <v>385159.47818232933</v>
      </c>
      <c r="AF88" s="43">
        <f>'Option 1'!AF88*0.8</f>
        <v>385159.47818232933</v>
      </c>
      <c r="AG88" s="43">
        <f>'Option 1'!AG88*0.8</f>
        <v>385159.47818232933</v>
      </c>
      <c r="AH88" s="43">
        <f>'Option 1'!AH88*0.8</f>
        <v>385159.47818232933</v>
      </c>
      <c r="AI88" s="43">
        <f>'Option 1'!AI88*0.8</f>
        <v>385159.47818232933</v>
      </c>
      <c r="AJ88" s="43">
        <f>'Option 1'!AJ88*0.8</f>
        <v>385159.47818232933</v>
      </c>
      <c r="AK88" s="43">
        <f>'Option 1'!AK88*0.8</f>
        <v>385159.47818232933</v>
      </c>
      <c r="AL88" s="43">
        <f>'Option 1'!AL88*0.8</f>
        <v>385159.47818232933</v>
      </c>
      <c r="AM88" s="43">
        <f>'Option 1'!AM88*0.8</f>
        <v>385159.47818232933</v>
      </c>
      <c r="AN88" s="43">
        <f>'Option 1'!AN88*0.8</f>
        <v>385159.47818232933</v>
      </c>
      <c r="AO88" s="43">
        <f>'Option 1'!AO88*0.8</f>
        <v>385159.47818232933</v>
      </c>
      <c r="AP88" s="43">
        <f>'Option 1'!AP88*0.8</f>
        <v>385159.47818232933</v>
      </c>
      <c r="AQ88" s="43">
        <f>'Option 1'!AQ88*0.8</f>
        <v>385159.47818232933</v>
      </c>
      <c r="AR88" s="43">
        <f>'Option 1'!AR88*0.8</f>
        <v>385159.47818232933</v>
      </c>
      <c r="AS88" s="43">
        <f>'Option 1'!AS88*0.8</f>
        <v>385159.47818232933</v>
      </c>
      <c r="AT88" s="43">
        <f>'Option 1'!AT88*0.8</f>
        <v>385159.47818232933</v>
      </c>
      <c r="AU88" s="43">
        <f>'Option 1'!AU88*0.8</f>
        <v>385159.47818232933</v>
      </c>
      <c r="AV88" s="43">
        <f>'Option 1'!AV88*0.8</f>
        <v>385159.47818232933</v>
      </c>
      <c r="AW88" s="43">
        <f>'Option 1'!AW88*0.8</f>
        <v>385159.47818232933</v>
      </c>
      <c r="AX88" s="43"/>
      <c r="AY88" s="43"/>
      <c r="AZ88" s="43"/>
      <c r="BA88" s="43"/>
      <c r="BB88" s="43"/>
      <c r="BC88" s="43"/>
      <c r="BD88" s="43"/>
    </row>
    <row r="89" spans="1:56" x14ac:dyDescent="0.3">
      <c r="A89" s="172"/>
      <c r="B89" s="4" t="s">
        <v>214</v>
      </c>
      <c r="D89" s="4" t="s">
        <v>88</v>
      </c>
      <c r="E89" s="43">
        <f>'Option 1'!E89*0.8</f>
        <v>0</v>
      </c>
      <c r="F89" s="43">
        <f>'Option 1'!F89*0.8</f>
        <v>297115.68797984219</v>
      </c>
      <c r="G89" s="43">
        <f>'Option 1'!G89*0.8</f>
        <v>645338.86987542082</v>
      </c>
      <c r="H89" s="43">
        <f>'Option 1'!H89*0.8</f>
        <v>1047288.8519712493</v>
      </c>
      <c r="I89" s="43">
        <f>'Option 1'!I89*0.8</f>
        <v>1554678.4200761502</v>
      </c>
      <c r="J89" s="43">
        <f>'Option 1'!J89*0.8</f>
        <v>2139353.9549226435</v>
      </c>
      <c r="K89" s="43">
        <f>'Option 1'!K89*0.8</f>
        <v>2784989.9930907926</v>
      </c>
      <c r="L89" s="43">
        <f>'Option 1'!L89*0.8</f>
        <v>3520448.5076536685</v>
      </c>
      <c r="M89" s="43">
        <f>'Option 1'!M89*0.8</f>
        <v>4436881.8532102956</v>
      </c>
      <c r="N89" s="43">
        <f>'Option 1'!N89*0.8</f>
        <v>5015242.8775640577</v>
      </c>
      <c r="O89" s="43">
        <f>'Option 1'!O89*0.8</f>
        <v>5632904.2172890119</v>
      </c>
      <c r="P89" s="43">
        <f>'Option 1'!P89*0.8</f>
        <v>6291173.9914420405</v>
      </c>
      <c r="Q89" s="43">
        <f>'Option 1'!Q89*0.8</f>
        <v>6991178.6529245665</v>
      </c>
      <c r="R89" s="43">
        <f>'Option 1'!R89*0.8</f>
        <v>7731781.3747359356</v>
      </c>
      <c r="S89" s="43">
        <f>'Option 1'!S89*0.8</f>
        <v>8511955.8890435398</v>
      </c>
      <c r="T89" s="43">
        <f>'Option 1'!T89*0.8</f>
        <v>9308042.1980948504</v>
      </c>
      <c r="U89" s="43">
        <f>'Option 1'!U89*0.8</f>
        <v>10128083.662059046</v>
      </c>
      <c r="V89" s="43">
        <f>'Option 1'!V89*0.8</f>
        <v>10871909.468110926</v>
      </c>
      <c r="W89" s="43">
        <f>'Option 1'!W89*0.8</f>
        <v>11428803.491537223</v>
      </c>
      <c r="X89" s="43">
        <f>'Option 1'!X89*0.8</f>
        <v>11732210.349505277</v>
      </c>
      <c r="Y89" s="43">
        <f>'Option 1'!Y89*0.8</f>
        <v>11842192.831925835</v>
      </c>
      <c r="Z89" s="43">
        <f>'Option 1'!Z89*0.8</f>
        <v>11859190.686603546</v>
      </c>
      <c r="AA89" s="43">
        <f>'Option 1'!AA89*0.8</f>
        <v>11864256.534573277</v>
      </c>
      <c r="AB89" s="43">
        <f>'Option 1'!AB89*0.8</f>
        <v>11864293.467847094</v>
      </c>
      <c r="AC89" s="43">
        <f>'Option 1'!AC89*0.8</f>
        <v>11864293.467847094</v>
      </c>
      <c r="AD89" s="43">
        <f>'Option 1'!AD89*0.8</f>
        <v>11864293.467847094</v>
      </c>
      <c r="AE89" s="43">
        <f>'Option 1'!AE89*0.8</f>
        <v>11864293.467847094</v>
      </c>
      <c r="AF89" s="43">
        <f>'Option 1'!AF89*0.8</f>
        <v>11864293.467847094</v>
      </c>
      <c r="AG89" s="43">
        <f>'Option 1'!AG89*0.8</f>
        <v>11864293.467847094</v>
      </c>
      <c r="AH89" s="43">
        <f>'Option 1'!AH89*0.8</f>
        <v>11864293.467847094</v>
      </c>
      <c r="AI89" s="43">
        <f>'Option 1'!AI89*0.8</f>
        <v>11864293.467847094</v>
      </c>
      <c r="AJ89" s="43">
        <f>'Option 1'!AJ89*0.8</f>
        <v>11864293.467847094</v>
      </c>
      <c r="AK89" s="43">
        <f>'Option 1'!AK89*0.8</f>
        <v>11864293.467847094</v>
      </c>
      <c r="AL89" s="43">
        <f>'Option 1'!AL89*0.8</f>
        <v>11864293.467847094</v>
      </c>
      <c r="AM89" s="43">
        <f>'Option 1'!AM89*0.8</f>
        <v>11864293.467847094</v>
      </c>
      <c r="AN89" s="43">
        <f>'Option 1'!AN89*0.8</f>
        <v>11864293.467847094</v>
      </c>
      <c r="AO89" s="43">
        <f>'Option 1'!AO89*0.8</f>
        <v>11864293.467847094</v>
      </c>
      <c r="AP89" s="43">
        <f>'Option 1'!AP89*0.8</f>
        <v>11864293.467847094</v>
      </c>
      <c r="AQ89" s="43">
        <f>'Option 1'!AQ89*0.8</f>
        <v>11864293.467847094</v>
      </c>
      <c r="AR89" s="43">
        <f>'Option 1'!AR89*0.8</f>
        <v>11864293.467847094</v>
      </c>
      <c r="AS89" s="43">
        <f>'Option 1'!AS89*0.8</f>
        <v>11864293.467847094</v>
      </c>
      <c r="AT89" s="43">
        <f>'Option 1'!AT89*0.8</f>
        <v>11864293.467847094</v>
      </c>
      <c r="AU89" s="43">
        <f>'Option 1'!AU89*0.8</f>
        <v>11864293.467847094</v>
      </c>
      <c r="AV89" s="43">
        <f>'Option 1'!AV89*0.8</f>
        <v>11864293.467847094</v>
      </c>
      <c r="AW89" s="43">
        <f>'Option 1'!AW89*0.8</f>
        <v>11864293.467847094</v>
      </c>
      <c r="AX89" s="43"/>
      <c r="AY89" s="43"/>
      <c r="AZ89" s="43"/>
      <c r="BA89" s="43"/>
      <c r="BB89" s="43"/>
      <c r="BC89" s="43"/>
      <c r="BD89" s="43"/>
    </row>
    <row r="90" spans="1:56" ht="16.5" x14ac:dyDescent="0.3">
      <c r="A90" s="172"/>
      <c r="B90" s="4" t="s">
        <v>331</v>
      </c>
      <c r="D90" s="4" t="s">
        <v>89</v>
      </c>
      <c r="E90" s="43">
        <f>'Option 1'!E90*0.8</f>
        <v>0</v>
      </c>
      <c r="F90" s="43">
        <f>'Option 1'!F90*0.8</f>
        <v>2.1377177981247817</v>
      </c>
      <c r="G90" s="43">
        <f>'Option 1'!G90*0.8</f>
        <v>4.707335272255186</v>
      </c>
      <c r="H90" s="43">
        <f>'Option 1'!H90*0.8</f>
        <v>7.736192282669478</v>
      </c>
      <c r="I90" s="43">
        <f>'Option 1'!I90*0.8</f>
        <v>11.4325960250669</v>
      </c>
      <c r="J90" s="43">
        <f>'Option 1'!J90*0.8</f>
        <v>15.732751908577365</v>
      </c>
      <c r="K90" s="43">
        <f>'Option 1'!K90*0.8</f>
        <v>20.728290929133767</v>
      </c>
      <c r="L90" s="43">
        <f>'Option 1'!L90*0.8</f>
        <v>26.338059217510683</v>
      </c>
      <c r="M90" s="43">
        <f>'Option 1'!M90*0.8</f>
        <v>33.522187377848596</v>
      </c>
      <c r="N90" s="43">
        <f>'Option 1'!N90*0.8</f>
        <v>37.878519977670386</v>
      </c>
      <c r="O90" s="43">
        <f>'Option 1'!O90*0.8</f>
        <v>42.531172043366759</v>
      </c>
      <c r="P90" s="43">
        <f>'Option 1'!P90*0.8</f>
        <v>47.49001962326362</v>
      </c>
      <c r="Q90" s="43">
        <f>'Option 1'!Q90*0.8</f>
        <v>52.762280662826427</v>
      </c>
      <c r="R90" s="43">
        <f>'Option 1'!R90*0.8</f>
        <v>58.336983303322974</v>
      </c>
      <c r="S90" s="43">
        <f>'Option 1'!S90*0.8</f>
        <v>64.203668686408307</v>
      </c>
      <c r="T90" s="43">
        <f>'Option 1'!T90*0.8</f>
        <v>70.155525487468779</v>
      </c>
      <c r="U90" s="43">
        <f>'Option 1'!U90*0.8</f>
        <v>76.183313371025392</v>
      </c>
      <c r="V90" s="43">
        <f>'Option 1'!V90*0.8</f>
        <v>81.457457445236727</v>
      </c>
      <c r="W90" s="43">
        <f>'Option 1'!W90*0.8</f>
        <v>85.263487136207615</v>
      </c>
      <c r="X90" s="43">
        <f>'Option 1'!X90*0.8</f>
        <v>87.200224412220678</v>
      </c>
      <c r="Y90" s="43">
        <f>'Option 1'!Y90*0.8</f>
        <v>87.835788828299627</v>
      </c>
      <c r="Z90" s="43">
        <f>'Option 1'!Z90*0.8</f>
        <v>87.923935180416265</v>
      </c>
      <c r="AA90" s="43">
        <f>'Option 1'!AA90*0.8</f>
        <v>87.94677052371442</v>
      </c>
      <c r="AB90" s="43">
        <f>'Option 1'!AB90*0.8</f>
        <v>87.94686074401946</v>
      </c>
      <c r="AC90" s="43">
        <f>'Option 1'!AC90*0.8</f>
        <v>87.94686074401946</v>
      </c>
      <c r="AD90" s="43">
        <f>'Option 1'!AD90*0.8</f>
        <v>87.94686074401946</v>
      </c>
      <c r="AE90" s="43">
        <f>'Option 1'!AE90*0.8</f>
        <v>87.94686074401946</v>
      </c>
      <c r="AF90" s="43">
        <f>'Option 1'!AF90*0.8</f>
        <v>87.94686074401946</v>
      </c>
      <c r="AG90" s="43">
        <f>'Option 1'!AG90*0.8</f>
        <v>87.94686074401946</v>
      </c>
      <c r="AH90" s="43">
        <f>'Option 1'!AH90*0.8</f>
        <v>87.94686074401946</v>
      </c>
      <c r="AI90" s="43">
        <f>'Option 1'!AI90*0.8</f>
        <v>87.94686074401946</v>
      </c>
      <c r="AJ90" s="43">
        <f>'Option 1'!AJ90*0.8</f>
        <v>87.94686074401946</v>
      </c>
      <c r="AK90" s="43">
        <f>'Option 1'!AK90*0.8</f>
        <v>87.94686074401946</v>
      </c>
      <c r="AL90" s="43">
        <f>'Option 1'!AL90*0.8</f>
        <v>87.94686074401946</v>
      </c>
      <c r="AM90" s="43">
        <f>'Option 1'!AM90*0.8</f>
        <v>87.94686074401946</v>
      </c>
      <c r="AN90" s="43">
        <f>'Option 1'!AN90*0.8</f>
        <v>87.94686074401946</v>
      </c>
      <c r="AO90" s="43">
        <f>'Option 1'!AO90*0.8</f>
        <v>87.94686074401946</v>
      </c>
      <c r="AP90" s="43">
        <f>'Option 1'!AP90*0.8</f>
        <v>87.94686074401946</v>
      </c>
      <c r="AQ90" s="43">
        <f>'Option 1'!AQ90*0.8</f>
        <v>87.94686074401946</v>
      </c>
      <c r="AR90" s="43">
        <f>'Option 1'!AR90*0.8</f>
        <v>87.94686074401946</v>
      </c>
      <c r="AS90" s="43">
        <f>'Option 1'!AS90*0.8</f>
        <v>87.94686074401946</v>
      </c>
      <c r="AT90" s="43">
        <f>'Option 1'!AT90*0.8</f>
        <v>87.94686074401946</v>
      </c>
      <c r="AU90" s="43">
        <f>'Option 1'!AU90*0.8</f>
        <v>87.94686074401946</v>
      </c>
      <c r="AV90" s="43">
        <f>'Option 1'!AV90*0.8</f>
        <v>87.94686074401946</v>
      </c>
      <c r="AW90" s="43">
        <f>'Option 1'!AW90*0.8</f>
        <v>87.94686074401946</v>
      </c>
      <c r="AX90" s="37"/>
      <c r="AY90" s="37"/>
      <c r="AZ90" s="37"/>
      <c r="BA90" s="37"/>
      <c r="BB90" s="37"/>
      <c r="BC90" s="37"/>
      <c r="BD90" s="37"/>
    </row>
    <row r="91" spans="1:56" ht="16.5" x14ac:dyDescent="0.3">
      <c r="A91" s="172"/>
      <c r="B91" s="4" t="s">
        <v>332</v>
      </c>
      <c r="D91" s="4" t="s">
        <v>42</v>
      </c>
      <c r="E91" s="43">
        <f>'Option 1'!E91*0.8</f>
        <v>0</v>
      </c>
      <c r="F91" s="43">
        <f>'Option 1'!F91*0.8</f>
        <v>6.2942101326499064E-3</v>
      </c>
      <c r="G91" s="43">
        <f>'Option 1'!G91*0.8</f>
        <v>1.3431934463871793E-2</v>
      </c>
      <c r="H91" s="43">
        <f>'Option 1'!H91*0.8</f>
        <v>2.2693646854222694E-2</v>
      </c>
      <c r="I91" s="43">
        <f>'Option 1'!I91*0.8</f>
        <v>3.2753184038488668E-2</v>
      </c>
      <c r="J91" s="43">
        <f>'Option 1'!J91*0.8</f>
        <v>4.4888332841702995E-2</v>
      </c>
      <c r="K91" s="43">
        <f>'Option 1'!K91*0.8</f>
        <v>5.9891050220399644E-2</v>
      </c>
      <c r="L91" s="43">
        <f>'Option 1'!L91*0.8</f>
        <v>7.6291963324916542E-2</v>
      </c>
      <c r="M91" s="43">
        <f>'Option 1'!M91*0.8</f>
        <v>9.7262117771455395E-2</v>
      </c>
      <c r="N91" s="43">
        <f>'Option 1'!N91*0.8</f>
        <v>0.11006526532014459</v>
      </c>
      <c r="O91" s="43">
        <f>'Option 1'!O91*0.8</f>
        <v>0.12374759468789945</v>
      </c>
      <c r="P91" s="43">
        <f>'Option 1'!P91*0.8</f>
        <v>0.13833872390417415</v>
      </c>
      <c r="Q91" s="43">
        <f>'Option 1'!Q91*0.8</f>
        <v>0.1538494219685875</v>
      </c>
      <c r="R91" s="43">
        <f>'Option 1'!R91*0.8</f>
        <v>0.17022049321751398</v>
      </c>
      <c r="S91" s="43">
        <f>'Option 1'!S91*0.8</f>
        <v>0.18739913196013044</v>
      </c>
      <c r="T91" s="43">
        <f>'Option 1'!T91*0.8</f>
        <v>0.20482027479544934</v>
      </c>
      <c r="U91" s="43">
        <f>'Option 1'!U91*0.8</f>
        <v>0.22275959752129465</v>
      </c>
      <c r="V91" s="43">
        <f>'Option 1'!V91*0.8</f>
        <v>0.23900089341421396</v>
      </c>
      <c r="W91" s="43">
        <f>'Option 1'!W91*0.8</f>
        <v>0.25122964156324484</v>
      </c>
      <c r="X91" s="43">
        <f>'Option 1'!X91*0.8</f>
        <v>0.25791905760491035</v>
      </c>
      <c r="Y91" s="43">
        <f>'Option 1'!Y91*0.8</f>
        <v>0.26053967530861616</v>
      </c>
      <c r="Z91" s="43">
        <f>'Option 1'!Z91*0.8</f>
        <v>0.26085718202400443</v>
      </c>
      <c r="AA91" s="43">
        <f>'Option 1'!AA91*0.8</f>
        <v>0.26092500883484732</v>
      </c>
      <c r="AB91" s="43">
        <f>'Option 1'!AB91*0.8</f>
        <v>0.26092514414253815</v>
      </c>
      <c r="AC91" s="43">
        <f>'Option 1'!AC91*0.8</f>
        <v>0.26092514414253815</v>
      </c>
      <c r="AD91" s="43">
        <f>'Option 1'!AD91*0.8</f>
        <v>0.26092514414253815</v>
      </c>
      <c r="AE91" s="43">
        <f>'Option 1'!AE91*0.8</f>
        <v>0.26092514414253815</v>
      </c>
      <c r="AF91" s="43">
        <f>'Option 1'!AF91*0.8</f>
        <v>0.26092514414253815</v>
      </c>
      <c r="AG91" s="43">
        <f>'Option 1'!AG91*0.8</f>
        <v>0.26092514414253815</v>
      </c>
      <c r="AH91" s="43">
        <f>'Option 1'!AH91*0.8</f>
        <v>0.26092514414253815</v>
      </c>
      <c r="AI91" s="43">
        <f>'Option 1'!AI91*0.8</f>
        <v>0.26092514414253815</v>
      </c>
      <c r="AJ91" s="43">
        <f>'Option 1'!AJ91*0.8</f>
        <v>0.26092514414253815</v>
      </c>
      <c r="AK91" s="43">
        <f>'Option 1'!AK91*0.8</f>
        <v>0.26092514414253815</v>
      </c>
      <c r="AL91" s="43">
        <f>'Option 1'!AL91*0.8</f>
        <v>0.26092514414253815</v>
      </c>
      <c r="AM91" s="43">
        <f>'Option 1'!AM91*0.8</f>
        <v>0.26092514414253815</v>
      </c>
      <c r="AN91" s="43">
        <f>'Option 1'!AN91*0.8</f>
        <v>0.26092514414253815</v>
      </c>
      <c r="AO91" s="43">
        <f>'Option 1'!AO91*0.8</f>
        <v>0.26092514414253815</v>
      </c>
      <c r="AP91" s="43">
        <f>'Option 1'!AP91*0.8</f>
        <v>0.26092514414253815</v>
      </c>
      <c r="AQ91" s="43">
        <f>'Option 1'!AQ91*0.8</f>
        <v>0.26092514414253815</v>
      </c>
      <c r="AR91" s="43">
        <f>'Option 1'!AR91*0.8</f>
        <v>0.26092514414253815</v>
      </c>
      <c r="AS91" s="43">
        <f>'Option 1'!AS91*0.8</f>
        <v>0.26092514414253815</v>
      </c>
      <c r="AT91" s="43">
        <f>'Option 1'!AT91*0.8</f>
        <v>0.26092514414253815</v>
      </c>
      <c r="AU91" s="43">
        <f>'Option 1'!AU91*0.8</f>
        <v>0.26092514414253815</v>
      </c>
      <c r="AV91" s="43">
        <f>'Option 1'!AV91*0.8</f>
        <v>0.26092514414253815</v>
      </c>
      <c r="AW91" s="43">
        <f>'Option 1'!AW91*0.8</f>
        <v>0.26092514414253815</v>
      </c>
      <c r="AX91" s="35"/>
      <c r="AY91" s="35"/>
      <c r="AZ91" s="35"/>
      <c r="BA91" s="35"/>
      <c r="BB91" s="35"/>
      <c r="BC91" s="35"/>
      <c r="BD91" s="35"/>
    </row>
    <row r="92" spans="1:56" ht="16.5" x14ac:dyDescent="0.3">
      <c r="A92" s="172"/>
      <c r="B92" s="4" t="s">
        <v>333</v>
      </c>
      <c r="D92" s="4" t="s">
        <v>42</v>
      </c>
      <c r="E92" s="43">
        <f>'Option 1'!E92*0.8</f>
        <v>0</v>
      </c>
      <c r="F92" s="43">
        <f>'Option 1'!F92*0.8</f>
        <v>1.4502306910958837E-2</v>
      </c>
      <c r="G92" s="43">
        <f>'Option 1'!G92*0.8</f>
        <v>3.0950138073099848E-2</v>
      </c>
      <c r="H92" s="43">
        <f>'Option 1'!H92*0.8</f>
        <v>5.2292217227185113E-2</v>
      </c>
      <c r="I92" s="43">
        <f>'Option 1'!I92*0.8</f>
        <v>7.5473382892931928E-2</v>
      </c>
      <c r="J92" s="43">
        <f>'Option 1'!J92*0.8</f>
        <v>0.10343606633069818</v>
      </c>
      <c r="K92" s="43">
        <f>'Option 1'!K92*0.8</f>
        <v>0.13800446445184283</v>
      </c>
      <c r="L92" s="43">
        <f>'Option 1'!L92*0.8</f>
        <v>0.17579518062201829</v>
      </c>
      <c r="M92" s="43">
        <f>'Option 1'!M92*0.8</f>
        <v>0.22411396934697037</v>
      </c>
      <c r="N92" s="43">
        <f>'Option 1'!N92*0.8</f>
        <v>0.25361528829302044</v>
      </c>
      <c r="O92" s="43">
        <f>'Option 1'!O92*0.8</f>
        <v>0.28514243957582835</v>
      </c>
      <c r="P92" s="43">
        <f>'Option 1'!P92*0.8</f>
        <v>0.3187636698050399</v>
      </c>
      <c r="Q92" s="43">
        <f>'Option 1'!Q92*0.8</f>
        <v>0.3545037865933347</v>
      </c>
      <c r="R92" s="43">
        <f>'Option 1'!R92*0.8</f>
        <v>0.3922263253343643</v>
      </c>
      <c r="S92" s="43">
        <f>'Option 1'!S92*0.8</f>
        <v>0.43180963003828321</v>
      </c>
      <c r="T92" s="43">
        <f>'Option 1'!T92*0.8</f>
        <v>0.47195160218958937</v>
      </c>
      <c r="U92" s="43">
        <f>'Option 1'!U92*0.8</f>
        <v>0.51328725721046897</v>
      </c>
      <c r="V92" s="43">
        <f>'Option 1'!V92*0.8</f>
        <v>0.55071027077091761</v>
      </c>
      <c r="W92" s="43">
        <f>'Option 1'!W92*0.8</f>
        <v>0.57888722364792544</v>
      </c>
      <c r="X92" s="43">
        <f>'Option 1'!X92*0.8</f>
        <v>0.59430029378098514</v>
      </c>
      <c r="Y92" s="43">
        <f>'Option 1'!Y92*0.8</f>
        <v>0.60033829271572059</v>
      </c>
      <c r="Z92" s="43">
        <f>'Option 1'!Z92*0.8</f>
        <v>0.60106982682892041</v>
      </c>
      <c r="AA92" s="43">
        <f>'Option 1'!AA92*0.8</f>
        <v>0.60122609723617748</v>
      </c>
      <c r="AB92" s="43">
        <f>'Option 1'!AB92*0.8</f>
        <v>0.60122640851847964</v>
      </c>
      <c r="AC92" s="43">
        <f>'Option 1'!AC92*0.8</f>
        <v>0.60122640851847964</v>
      </c>
      <c r="AD92" s="43">
        <f>'Option 1'!AD92*0.8</f>
        <v>0.60122640851847964</v>
      </c>
      <c r="AE92" s="43">
        <f>'Option 1'!AE92*0.8</f>
        <v>0.60122640851847964</v>
      </c>
      <c r="AF92" s="43">
        <f>'Option 1'!AF92*0.8</f>
        <v>0.60122640851847964</v>
      </c>
      <c r="AG92" s="43">
        <f>'Option 1'!AG92*0.8</f>
        <v>0.60122640851847964</v>
      </c>
      <c r="AH92" s="43">
        <f>'Option 1'!AH92*0.8</f>
        <v>0.60122640851847964</v>
      </c>
      <c r="AI92" s="43">
        <f>'Option 1'!AI92*0.8</f>
        <v>0.60122640851847964</v>
      </c>
      <c r="AJ92" s="43">
        <f>'Option 1'!AJ92*0.8</f>
        <v>0.60122640851847964</v>
      </c>
      <c r="AK92" s="43">
        <f>'Option 1'!AK92*0.8</f>
        <v>0.60122640851847964</v>
      </c>
      <c r="AL92" s="43">
        <f>'Option 1'!AL92*0.8</f>
        <v>0.60122640851847964</v>
      </c>
      <c r="AM92" s="43">
        <f>'Option 1'!AM92*0.8</f>
        <v>0.60122640851847964</v>
      </c>
      <c r="AN92" s="43">
        <f>'Option 1'!AN92*0.8</f>
        <v>0.60122640851847964</v>
      </c>
      <c r="AO92" s="43">
        <f>'Option 1'!AO92*0.8</f>
        <v>0.60122640851847964</v>
      </c>
      <c r="AP92" s="43">
        <f>'Option 1'!AP92*0.8</f>
        <v>0.60122640851847964</v>
      </c>
      <c r="AQ92" s="43">
        <f>'Option 1'!AQ92*0.8</f>
        <v>0.60122640851847964</v>
      </c>
      <c r="AR92" s="43">
        <f>'Option 1'!AR92*0.8</f>
        <v>0.60122640851847964</v>
      </c>
      <c r="AS92" s="43">
        <f>'Option 1'!AS92*0.8</f>
        <v>0.60122640851847964</v>
      </c>
      <c r="AT92" s="43">
        <f>'Option 1'!AT92*0.8</f>
        <v>0.60122640851847964</v>
      </c>
      <c r="AU92" s="43">
        <f>'Option 1'!AU92*0.8</f>
        <v>0.60122640851847964</v>
      </c>
      <c r="AV92" s="43">
        <f>'Option 1'!AV92*0.8</f>
        <v>0.60122640851847964</v>
      </c>
      <c r="AW92" s="43">
        <f>'Option 1'!AW92*0.8</f>
        <v>0.60122640851847964</v>
      </c>
      <c r="AX92" s="35"/>
      <c r="AY92" s="35"/>
      <c r="AZ92" s="35"/>
      <c r="BA92" s="35"/>
      <c r="BB92" s="35"/>
      <c r="BC92" s="35"/>
      <c r="BD92" s="35"/>
    </row>
    <row r="93" spans="1:56" x14ac:dyDescent="0.3">
      <c r="A93" s="172"/>
      <c r="B93" s="4" t="s">
        <v>215</v>
      </c>
      <c r="D93" s="4" t="s">
        <v>90</v>
      </c>
      <c r="E93" s="43">
        <f>'Option 1'!E93*0.8</f>
        <v>0</v>
      </c>
      <c r="F93" s="43">
        <f>'Option 1'!F93*0.8</f>
        <v>18.241417118221374</v>
      </c>
      <c r="G93" s="43">
        <f>'Option 1'!G93*0.8</f>
        <v>40.169309299331367</v>
      </c>
      <c r="H93" s="43">
        <f>'Option 1'!H93*0.8</f>
        <v>66.014698853543436</v>
      </c>
      <c r="I93" s="43">
        <f>'Option 1'!I93*0.8</f>
        <v>97.55604433241885</v>
      </c>
      <c r="J93" s="43">
        <f>'Option 1'!J93*0.8</f>
        <v>134.25180577261929</v>
      </c>
      <c r="K93" s="43">
        <f>'Option 1'!K93*0.8</f>
        <v>176.88113457901611</v>
      </c>
      <c r="L93" s="43">
        <f>'Option 1'!L93*0.8</f>
        <v>224.74927567210099</v>
      </c>
      <c r="M93" s="43">
        <f>'Option 1'!M93*0.8</f>
        <v>286.05316017964105</v>
      </c>
      <c r="N93" s="43">
        <f>'Option 1'!N93*0.8</f>
        <v>323.22681502375519</v>
      </c>
      <c r="O93" s="43">
        <f>'Option 1'!O93*0.8</f>
        <v>362.92903749552852</v>
      </c>
      <c r="P93" s="43">
        <f>'Option 1'!P93*0.8</f>
        <v>405.24410243541342</v>
      </c>
      <c r="Q93" s="43">
        <f>'Option 1'!Q93*0.8</f>
        <v>450.23358957278174</v>
      </c>
      <c r="R93" s="43">
        <f>'Option 1'!R93*0.8</f>
        <v>497.8038341912964</v>
      </c>
      <c r="S93" s="43">
        <f>'Option 1'!S93*0.8</f>
        <v>547.86554790878461</v>
      </c>
      <c r="T93" s="43">
        <f>'Option 1'!T93*0.8</f>
        <v>598.65393203815358</v>
      </c>
      <c r="U93" s="43">
        <f>'Option 1'!U93*0.8</f>
        <v>650.0902523288969</v>
      </c>
      <c r="V93" s="43">
        <f>'Option 1'!V93*0.8</f>
        <v>695.09562099107143</v>
      </c>
      <c r="W93" s="43">
        <f>'Option 1'!W93*0.8</f>
        <v>727.57363226970187</v>
      </c>
      <c r="X93" s="43">
        <f>'Option 1'!X93*0.8</f>
        <v>744.0998898125581</v>
      </c>
      <c r="Y93" s="43">
        <f>'Option 1'!Y93*0.8</f>
        <v>749.52297075930176</v>
      </c>
      <c r="Z93" s="43">
        <f>'Option 1'!Z93*0.8</f>
        <v>750.27524219610132</v>
      </c>
      <c r="AA93" s="43">
        <f>'Option 1'!AA93*0.8</f>
        <v>750.47008219495865</v>
      </c>
      <c r="AB93" s="43">
        <f>'Option 1'!AB93*0.8</f>
        <v>750.47085143404445</v>
      </c>
      <c r="AC93" s="43">
        <f>'Option 1'!AC93*0.8</f>
        <v>750.47085143404445</v>
      </c>
      <c r="AD93" s="43">
        <f>'Option 1'!AD93*0.8</f>
        <v>750.47085143404445</v>
      </c>
      <c r="AE93" s="43">
        <f>'Option 1'!AE93*0.8</f>
        <v>750.47085143404445</v>
      </c>
      <c r="AF93" s="43">
        <f>'Option 1'!AF93*0.8</f>
        <v>750.47085143404445</v>
      </c>
      <c r="AG93" s="43">
        <f>'Option 1'!AG93*0.8</f>
        <v>750.47085143404445</v>
      </c>
      <c r="AH93" s="43">
        <f>'Option 1'!AH93*0.8</f>
        <v>750.47085143404445</v>
      </c>
      <c r="AI93" s="43">
        <f>'Option 1'!AI93*0.8</f>
        <v>750.47085143404445</v>
      </c>
      <c r="AJ93" s="43">
        <f>'Option 1'!AJ93*0.8</f>
        <v>750.47085143404445</v>
      </c>
      <c r="AK93" s="43">
        <f>'Option 1'!AK93*0.8</f>
        <v>750.47085143404445</v>
      </c>
      <c r="AL93" s="43">
        <f>'Option 1'!AL93*0.8</f>
        <v>750.47085143404445</v>
      </c>
      <c r="AM93" s="43">
        <f>'Option 1'!AM93*0.8</f>
        <v>750.47085143404445</v>
      </c>
      <c r="AN93" s="43">
        <f>'Option 1'!AN93*0.8</f>
        <v>750.47085143404445</v>
      </c>
      <c r="AO93" s="43">
        <f>'Option 1'!AO93*0.8</f>
        <v>750.47085143404445</v>
      </c>
      <c r="AP93" s="43">
        <f>'Option 1'!AP93*0.8</f>
        <v>750.47085143404445</v>
      </c>
      <c r="AQ93" s="43">
        <f>'Option 1'!AQ93*0.8</f>
        <v>750.47085143404445</v>
      </c>
      <c r="AR93" s="43">
        <f>'Option 1'!AR93*0.8</f>
        <v>750.47085143404445</v>
      </c>
      <c r="AS93" s="43">
        <f>'Option 1'!AS93*0.8</f>
        <v>750.47085143404445</v>
      </c>
      <c r="AT93" s="43">
        <f>'Option 1'!AT93*0.8</f>
        <v>750.47085143404445</v>
      </c>
      <c r="AU93" s="43">
        <f>'Option 1'!AU93*0.8</f>
        <v>750.47085143404445</v>
      </c>
      <c r="AV93" s="43">
        <f>'Option 1'!AV93*0.8</f>
        <v>750.47085143404445</v>
      </c>
      <c r="AW93" s="43">
        <f>'Option 1'!AW93*0.8</f>
        <v>750.47085143404445</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HV GM SWGR (secondary) delivers a cost effective reduction in the risk of condition based failure.  This CBA specifically relates to East Midlands.</v>
      </c>
      <c r="C2" s="153"/>
      <c r="D2" s="153"/>
      <c r="E2" s="153"/>
      <c r="F2" s="154"/>
      <c r="G2" s="25" t="s">
        <v>404</v>
      </c>
      <c r="Z2" s="26" t="s">
        <v>80</v>
      </c>
      <c r="AJ2" s="22" t="s">
        <v>400</v>
      </c>
    </row>
    <row r="3" spans="2:36" ht="24.75" customHeight="1" x14ac:dyDescent="0.3">
      <c r="B3" s="155"/>
      <c r="C3" s="156"/>
      <c r="D3" s="156"/>
      <c r="E3" s="156"/>
      <c r="F3" s="157"/>
      <c r="G3" s="18" t="s">
        <v>401</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38.883806145182675</v>
      </c>
      <c r="H29" s="65">
        <f>'Option 1'!$C$5</f>
        <v>90.867102666459175</v>
      </c>
      <c r="I29" s="65">
        <f>'Option 1'!$C$6</f>
        <v>135.72971243870629</v>
      </c>
      <c r="J29" s="65">
        <f>'Option 1'!$C$7</f>
        <v>197.6894386780678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37.434414102598687</v>
      </c>
      <c r="H30" s="65">
        <f>'Option 1(i)'!$C$5</f>
        <v>89.008684396595953</v>
      </c>
      <c r="I30" s="65">
        <f>'Option 1(i)'!$C$6</f>
        <v>133.60108934535634</v>
      </c>
      <c r="J30" s="65">
        <f>'Option 1(i)'!$C$7</f>
        <v>195.28932805090832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28.700574154493843</v>
      </c>
      <c r="H31" s="65">
        <f>'Option 1(ii)'!$C$5</f>
        <v>70.259141868534229</v>
      </c>
      <c r="I31" s="65">
        <f>'Option 1(ii)'!$C$6</f>
        <v>106.57971315813298</v>
      </c>
      <c r="J31" s="65">
        <f>'Option 1(ii)'!$C$7</f>
        <v>157.23261321289024</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HV GM SWGR (secondary)</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-0.37844682199123308</v>
      </c>
      <c r="F7" s="62">
        <v>-0.41105340899947435</v>
      </c>
      <c r="G7" s="62">
        <v>-0.44567767914540479</v>
      </c>
      <c r="H7" s="62">
        <v>-0.48146015526319763</v>
      </c>
      <c r="I7" s="62">
        <v>-0.52612467692798837</v>
      </c>
      <c r="J7" s="62">
        <v>-0.57369883082778572</v>
      </c>
      <c r="K7" s="62">
        <v>-0.62427589622227764</v>
      </c>
      <c r="L7" s="62">
        <v>-0.67650586352823738</v>
      </c>
      <c r="M7" s="62">
        <v>-0.74661597156123694</v>
      </c>
      <c r="N7" s="62">
        <v>-0.82170632942832744</v>
      </c>
      <c r="O7" s="62">
        <v>-0.9019503869163582</v>
      </c>
      <c r="P7" s="62">
        <v>-0.98752158752499253</v>
      </c>
      <c r="Q7" s="62">
        <v>-1.0785316418355104</v>
      </c>
      <c r="R7" s="62">
        <v>-1.1747601700259687</v>
      </c>
      <c r="S7" s="62">
        <v>-1.2759614022882844</v>
      </c>
      <c r="T7" s="62">
        <v>-1.3782827397887252</v>
      </c>
      <c r="U7" s="62">
        <v>-1.4809616194891966</v>
      </c>
      <c r="V7" s="62">
        <v>-1.5701483715672579</v>
      </c>
      <c r="W7" s="62">
        <v>-1.6343250514459073</v>
      </c>
      <c r="X7" s="62">
        <v>-1.6672573742136583</v>
      </c>
      <c r="Y7" s="62">
        <v>-1.6781662032970259</v>
      </c>
      <c r="Z7" s="62">
        <v>-1.6799303494820794</v>
      </c>
      <c r="AA7" s="62">
        <v>-1.6803899212177595</v>
      </c>
      <c r="AB7" s="62">
        <v>-1.6803916803118912</v>
      </c>
      <c r="AC7" s="62">
        <v>-1.6803916803118912</v>
      </c>
      <c r="AD7" s="62">
        <v>-1.6803916803118912</v>
      </c>
      <c r="AE7" s="62">
        <v>-1.6803916803118912</v>
      </c>
      <c r="AF7" s="62">
        <v>-1.6803916803118912</v>
      </c>
      <c r="AG7" s="62">
        <v>-1.6803916803118912</v>
      </c>
      <c r="AH7" s="62">
        <v>-1.6803916803118912</v>
      </c>
      <c r="AI7" s="62">
        <v>-1.6803916803118912</v>
      </c>
      <c r="AJ7" s="62">
        <v>-1.6803916803118912</v>
      </c>
      <c r="AK7" s="62">
        <v>-1.6803916803118912</v>
      </c>
      <c r="AL7" s="62">
        <v>-1.6803916803118912</v>
      </c>
      <c r="AM7" s="62">
        <v>-1.6803916803118912</v>
      </c>
      <c r="AN7" s="62">
        <v>-1.6803916803118912</v>
      </c>
      <c r="AO7" s="62">
        <v>-1.6803916803118912</v>
      </c>
      <c r="AP7" s="62">
        <v>-1.6803916803118912</v>
      </c>
      <c r="AQ7" s="62">
        <v>-1.6803916803118912</v>
      </c>
      <c r="AR7" s="62">
        <v>-1.6803916803118912</v>
      </c>
      <c r="AS7" s="62">
        <v>-1.6803916803118912</v>
      </c>
      <c r="AT7" s="62">
        <v>-1.6803916803118912</v>
      </c>
      <c r="AU7" s="62">
        <v>-1.6803916803118912</v>
      </c>
      <c r="AV7" s="62">
        <v>-1.6803916803118912</v>
      </c>
      <c r="AW7" s="62">
        <v>-1.6803916803118912</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-0.37844682199123308</v>
      </c>
      <c r="F12" s="59">
        <f t="shared" ref="F12:AW12" si="0">SUM(F7:F11)</f>
        <v>-0.41105340899947435</v>
      </c>
      <c r="G12" s="59">
        <f t="shared" si="0"/>
        <v>-0.44567767914540479</v>
      </c>
      <c r="H12" s="59">
        <f t="shared" si="0"/>
        <v>-0.48146015526319763</v>
      </c>
      <c r="I12" s="59">
        <f t="shared" si="0"/>
        <v>-0.52612467692798837</v>
      </c>
      <c r="J12" s="59">
        <f t="shared" si="0"/>
        <v>-0.57369883082778572</v>
      </c>
      <c r="K12" s="59">
        <f t="shared" si="0"/>
        <v>-0.62427589622227764</v>
      </c>
      <c r="L12" s="59">
        <f t="shared" si="0"/>
        <v>-0.67650586352823738</v>
      </c>
      <c r="M12" s="59">
        <f t="shared" si="0"/>
        <v>-0.74661597156123694</v>
      </c>
      <c r="N12" s="59">
        <f t="shared" si="0"/>
        <v>-0.82170632942832744</v>
      </c>
      <c r="O12" s="59">
        <f t="shared" si="0"/>
        <v>-0.9019503869163582</v>
      </c>
      <c r="P12" s="59">
        <f t="shared" si="0"/>
        <v>-0.98752158752499253</v>
      </c>
      <c r="Q12" s="59">
        <f t="shared" si="0"/>
        <v>-1.0785316418355104</v>
      </c>
      <c r="R12" s="59">
        <f t="shared" si="0"/>
        <v>-1.1747601700259687</v>
      </c>
      <c r="S12" s="59">
        <f t="shared" si="0"/>
        <v>-1.2759614022882844</v>
      </c>
      <c r="T12" s="59">
        <f t="shared" si="0"/>
        <v>-1.3782827397887252</v>
      </c>
      <c r="U12" s="59">
        <f t="shared" si="0"/>
        <v>-1.4809616194891966</v>
      </c>
      <c r="V12" s="59">
        <f t="shared" si="0"/>
        <v>-1.5701483715672579</v>
      </c>
      <c r="W12" s="59">
        <f t="shared" si="0"/>
        <v>-1.6343250514459073</v>
      </c>
      <c r="X12" s="59">
        <f t="shared" si="0"/>
        <v>-1.6672573742136583</v>
      </c>
      <c r="Y12" s="59">
        <f t="shared" si="0"/>
        <v>-1.6781662032970259</v>
      </c>
      <c r="Z12" s="59">
        <f t="shared" si="0"/>
        <v>-1.6799303494820794</v>
      </c>
      <c r="AA12" s="59">
        <f t="shared" si="0"/>
        <v>-1.6803899212177595</v>
      </c>
      <c r="AB12" s="59">
        <f t="shared" si="0"/>
        <v>-1.6803916803118912</v>
      </c>
      <c r="AC12" s="59">
        <f t="shared" si="0"/>
        <v>-1.6803916803118912</v>
      </c>
      <c r="AD12" s="59">
        <f t="shared" si="0"/>
        <v>-1.6803916803118912</v>
      </c>
      <c r="AE12" s="59">
        <f t="shared" si="0"/>
        <v>-1.6803916803118912</v>
      </c>
      <c r="AF12" s="59">
        <f t="shared" si="0"/>
        <v>-1.6803916803118912</v>
      </c>
      <c r="AG12" s="59">
        <f t="shared" si="0"/>
        <v>-1.6803916803118912</v>
      </c>
      <c r="AH12" s="59">
        <f t="shared" si="0"/>
        <v>-1.6803916803118912</v>
      </c>
      <c r="AI12" s="59">
        <f t="shared" si="0"/>
        <v>-1.6803916803118912</v>
      </c>
      <c r="AJ12" s="59">
        <f t="shared" si="0"/>
        <v>-1.6803916803118912</v>
      </c>
      <c r="AK12" s="59">
        <f t="shared" si="0"/>
        <v>-1.6803916803118912</v>
      </c>
      <c r="AL12" s="59">
        <f t="shared" si="0"/>
        <v>-1.6803916803118912</v>
      </c>
      <c r="AM12" s="59">
        <f t="shared" si="0"/>
        <v>-1.6803916803118912</v>
      </c>
      <c r="AN12" s="59">
        <f t="shared" si="0"/>
        <v>-1.6803916803118912</v>
      </c>
      <c r="AO12" s="59">
        <f t="shared" si="0"/>
        <v>-1.6803916803118912</v>
      </c>
      <c r="AP12" s="59">
        <f t="shared" si="0"/>
        <v>-1.6803916803118912</v>
      </c>
      <c r="AQ12" s="59">
        <f t="shared" si="0"/>
        <v>-1.6803916803118912</v>
      </c>
      <c r="AR12" s="59">
        <f t="shared" si="0"/>
        <v>-1.6803916803118912</v>
      </c>
      <c r="AS12" s="59">
        <f t="shared" si="0"/>
        <v>-1.6803916803118912</v>
      </c>
      <c r="AT12" s="59">
        <f t="shared" si="0"/>
        <v>-1.6803916803118912</v>
      </c>
      <c r="AU12" s="59">
        <f t="shared" si="0"/>
        <v>-1.6803916803118912</v>
      </c>
      <c r="AV12" s="59">
        <f t="shared" si="0"/>
        <v>-1.6803916803118912</v>
      </c>
      <c r="AW12" s="59">
        <f t="shared" si="0"/>
        <v>-1.6803916803118912</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-1.7996356350250136</v>
      </c>
      <c r="F15" s="81">
        <f>'Fixed data'!$G$7*F$31/1000000</f>
        <v>-1.9581241275219834</v>
      </c>
      <c r="G15" s="81">
        <f>'Fixed data'!$G$7*G$31/1000000</f>
        <v>-2.126341280195112</v>
      </c>
      <c r="H15" s="81">
        <f>'Fixed data'!$G$7*H$31/1000000</f>
        <v>-2.2999806818198527</v>
      </c>
      <c r="I15" s="81">
        <f>'Fixed data'!$G$7*I$31/1000000</f>
        <v>-2.5164752675811846</v>
      </c>
      <c r="J15" s="81">
        <f>'Fixed data'!$G$7*J$31/1000000</f>
        <v>-2.7469453092647313</v>
      </c>
      <c r="K15" s="81">
        <f>'Fixed data'!$G$7*K$31/1000000</f>
        <v>-2.9918344211753043</v>
      </c>
      <c r="L15" s="81">
        <f>'Fixed data'!$G$7*L$31/1000000</f>
        <v>-3.2450699272316488</v>
      </c>
      <c r="M15" s="81">
        <f>'Fixed data'!$G$7*M$31/1000000</f>
        <v>-3.5837154211403233</v>
      </c>
      <c r="N15" s="81">
        <f>'Fixed data'!$G$7*N$31/1000000</f>
        <v>-3.9461703464160571</v>
      </c>
      <c r="O15" s="81">
        <f>'Fixed data'!$G$7*O$31/1000000</f>
        <v>-4.3332545136237544</v>
      </c>
      <c r="P15" s="81">
        <f>'Fixed data'!$G$7*P$31/1000000</f>
        <v>-4.7457877121745966</v>
      </c>
      <c r="Q15" s="81">
        <f>'Fixed data'!$G$7*Q$31/1000000</f>
        <v>-5.1844758753978866</v>
      </c>
      <c r="R15" s="81">
        <f>'Fixed data'!$G$7*R$31/1000000</f>
        <v>-5.6486065731515254</v>
      </c>
      <c r="S15" s="81">
        <f>'Fixed data'!$G$7*S$31/1000000</f>
        <v>-6.1375366791778783</v>
      </c>
      <c r="T15" s="81">
        <f>'Fixed data'!$G$7*T$31/1000000</f>
        <v>-6.6364386812782001</v>
      </c>
      <c r="U15" s="81">
        <f>'Fixed data'!$G$7*U$31/1000000</f>
        <v>-7.1503530517758112</v>
      </c>
      <c r="V15" s="81">
        <f>'Fixed data'!$G$7*V$31/1000000</f>
        <v>-7.6165041286994226</v>
      </c>
      <c r="W15" s="81">
        <f>'Fixed data'!$G$7*W$31/1000000</f>
        <v>-7.965506246423101</v>
      </c>
      <c r="X15" s="81">
        <f>'Fixed data'!$G$7*X$31/1000000</f>
        <v>-8.1556492280078121</v>
      </c>
      <c r="Y15" s="81">
        <f>'Fixed data'!$G$7*Y$31/1000000</f>
        <v>-8.2245746819527383</v>
      </c>
      <c r="Z15" s="81">
        <f>'Fixed data'!$G$7*Z$31/1000000</f>
        <v>-8.2352271071038903</v>
      </c>
      <c r="AA15" s="81">
        <f>'Fixed data'!$G$7*AA$31/1000000</f>
        <v>-8.2384018412097326</v>
      </c>
      <c r="AB15" s="81">
        <f>'Fixed data'!$G$7*AB$31/1000000</f>
        <v>-8.23842498673765</v>
      </c>
      <c r="AC15" s="81">
        <f>'Fixed data'!$G$7*AC$31/1000000</f>
        <v>-8.23842498673765</v>
      </c>
      <c r="AD15" s="81">
        <f>'Fixed data'!$G$7*AD$31/1000000</f>
        <v>-8.23842498673765</v>
      </c>
      <c r="AE15" s="81">
        <f>'Fixed data'!$G$7*AE$31/1000000</f>
        <v>-8.23842498673765</v>
      </c>
      <c r="AF15" s="81">
        <f>'Fixed data'!$G$7*AF$31/1000000</f>
        <v>-8.23842498673765</v>
      </c>
      <c r="AG15" s="81">
        <f>'Fixed data'!$G$7*AG$31/1000000</f>
        <v>-8.23842498673765</v>
      </c>
      <c r="AH15" s="81">
        <f>'Fixed data'!$G$7*AH$31/1000000</f>
        <v>-8.23842498673765</v>
      </c>
      <c r="AI15" s="81">
        <f>'Fixed data'!$G$7*AI$31/1000000</f>
        <v>-8.23842498673765</v>
      </c>
      <c r="AJ15" s="81">
        <f>'Fixed data'!$G$7*AJ$31/1000000</f>
        <v>-8.23842498673765</v>
      </c>
      <c r="AK15" s="81">
        <f>'Fixed data'!$G$7*AK$31/1000000</f>
        <v>-8.23842498673765</v>
      </c>
      <c r="AL15" s="81">
        <f>'Fixed data'!$G$7*AL$31/1000000</f>
        <v>-8.23842498673765</v>
      </c>
      <c r="AM15" s="81">
        <f>'Fixed data'!$G$7*AM$31/1000000</f>
        <v>-8.23842498673765</v>
      </c>
      <c r="AN15" s="81">
        <f>'Fixed data'!$G$7*AN$31/1000000</f>
        <v>-8.23842498673765</v>
      </c>
      <c r="AO15" s="81">
        <f>'Fixed data'!$G$7*AO$31/1000000</f>
        <v>-8.23842498673765</v>
      </c>
      <c r="AP15" s="81">
        <f>'Fixed data'!$G$7*AP$31/1000000</f>
        <v>-8.23842498673765</v>
      </c>
      <c r="AQ15" s="81">
        <f>'Fixed data'!$G$7*AQ$31/1000000</f>
        <v>-8.23842498673765</v>
      </c>
      <c r="AR15" s="81">
        <f>'Fixed data'!$G$7*AR$31/1000000</f>
        <v>-8.23842498673765</v>
      </c>
      <c r="AS15" s="81">
        <f>'Fixed data'!$G$7*AS$31/1000000</f>
        <v>-8.23842498673765</v>
      </c>
      <c r="AT15" s="81">
        <f>'Fixed data'!$G$7*AT$31/1000000</f>
        <v>-8.23842498673765</v>
      </c>
      <c r="AU15" s="81">
        <f>'Fixed data'!$G$7*AU$31/1000000</f>
        <v>-8.23842498673765</v>
      </c>
      <c r="AV15" s="81">
        <f>'Fixed data'!$G$7*AV$31/1000000</f>
        <v>-8.23842498673765</v>
      </c>
      <c r="AW15" s="81">
        <f>'Fixed data'!$G$7*AW$31/1000000</f>
        <v>-8.23842498673765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-1.3520776348989141</v>
      </c>
      <c r="F16" s="81">
        <f>'Fixed data'!$G$8*F32/1000000</f>
        <v>-1.471151169219167</v>
      </c>
      <c r="G16" s="81">
        <f>'Fixed data'!$G$8*G32/1000000</f>
        <v>-1.5975339150185177</v>
      </c>
      <c r="H16" s="81">
        <f>'Fixed data'!$G$8*H32/1000000</f>
        <v>-1.7279904300360367</v>
      </c>
      <c r="I16" s="81">
        <f>'Fixed data'!$G$8*I32/1000000</f>
        <v>-1.8906443543635321</v>
      </c>
      <c r="J16" s="81">
        <f>'Fixed data'!$G$8*J32/1000000</f>
        <v>-2.0637981379033801</v>
      </c>
      <c r="K16" s="81">
        <f>'Fixed data'!$G$8*K32/1000000</f>
        <v>-2.2477850712183849</v>
      </c>
      <c r="L16" s="81">
        <f>'Fixed data'!$G$8*L32/1000000</f>
        <v>-2.4380426846281025</v>
      </c>
      <c r="M16" s="81">
        <f>'Fixed data'!$G$8*M32/1000000</f>
        <v>-2.6924694460694281</v>
      </c>
      <c r="N16" s="81">
        <f>'Fixed data'!$G$8*N32/1000000</f>
        <v>-2.9647844012312863</v>
      </c>
      <c r="O16" s="81">
        <f>'Fixed data'!$G$8*O32/1000000</f>
        <v>-3.2556034795402922</v>
      </c>
      <c r="P16" s="81">
        <f>'Fixed data'!$G$8*P32/1000000</f>
        <v>-3.565542594530247</v>
      </c>
      <c r="Q16" s="81">
        <f>'Fixed data'!$G$8*Q32/1000000</f>
        <v>-3.8951321242149266</v>
      </c>
      <c r="R16" s="81">
        <f>'Fixed data'!$G$8*R32/1000000</f>
        <v>-4.2438368060495284</v>
      </c>
      <c r="S16" s="81">
        <f>'Fixed data'!$G$8*S32/1000000</f>
        <v>-4.6111734330628842</v>
      </c>
      <c r="T16" s="81">
        <f>'Fixed data'!$G$8*T32/1000000</f>
        <v>-4.9860019543943563</v>
      </c>
      <c r="U16" s="81">
        <f>'Fixed data'!$G$8*U32/1000000</f>
        <v>-5.372109498103395</v>
      </c>
      <c r="V16" s="81">
        <f>'Fixed data'!$G$8*V32/1000000</f>
        <v>-5.7223317338593027</v>
      </c>
      <c r="W16" s="81">
        <f>'Fixed data'!$G$8*W32/1000000</f>
        <v>-5.9845391867019044</v>
      </c>
      <c r="X16" s="81">
        <f>'Fixed data'!$G$8*X32/1000000</f>
        <v>-6.1273949834176156</v>
      </c>
      <c r="Y16" s="81">
        <f>'Fixed data'!$G$8*Y32/1000000</f>
        <v>-6.1791790309377763</v>
      </c>
      <c r="Z16" s="81">
        <f>'Fixed data'!$G$8*Z32/1000000</f>
        <v>-6.1871822846832734</v>
      </c>
      <c r="AA16" s="81">
        <f>'Fixed data'!$G$8*AA32/1000000</f>
        <v>-6.1895674837278927</v>
      </c>
      <c r="AB16" s="81">
        <f>'Fixed data'!$G$8*AB32/1000000</f>
        <v>-6.1895848733554439</v>
      </c>
      <c r="AC16" s="81">
        <f>'Fixed data'!$G$8*AC32/1000000</f>
        <v>-6.1895848733554439</v>
      </c>
      <c r="AD16" s="81">
        <f>'Fixed data'!$G$8*AD32/1000000</f>
        <v>-6.1895848733554439</v>
      </c>
      <c r="AE16" s="81">
        <f>'Fixed data'!$G$8*AE32/1000000</f>
        <v>-6.1895848733554439</v>
      </c>
      <c r="AF16" s="81">
        <f>'Fixed data'!$G$8*AF32/1000000</f>
        <v>-6.1895848733554439</v>
      </c>
      <c r="AG16" s="81">
        <f>'Fixed data'!$G$8*AG32/1000000</f>
        <v>-6.1895848733554439</v>
      </c>
      <c r="AH16" s="81">
        <f>'Fixed data'!$G$8*AH32/1000000</f>
        <v>-6.1895848733554439</v>
      </c>
      <c r="AI16" s="81">
        <f>'Fixed data'!$G$8*AI32/1000000</f>
        <v>-6.1895848733554439</v>
      </c>
      <c r="AJ16" s="81">
        <f>'Fixed data'!$G$8*AJ32/1000000</f>
        <v>-6.1895848733554439</v>
      </c>
      <c r="AK16" s="81">
        <f>'Fixed data'!$G$8*AK32/1000000</f>
        <v>-6.1895848733554439</v>
      </c>
      <c r="AL16" s="81">
        <f>'Fixed data'!$G$8*AL32/1000000</f>
        <v>-6.1895848733554439</v>
      </c>
      <c r="AM16" s="81">
        <f>'Fixed data'!$G$8*AM32/1000000</f>
        <v>-6.1895848733554439</v>
      </c>
      <c r="AN16" s="81">
        <f>'Fixed data'!$G$8*AN32/1000000</f>
        <v>-6.1895848733554439</v>
      </c>
      <c r="AO16" s="81">
        <f>'Fixed data'!$G$8*AO32/1000000</f>
        <v>-6.1895848733554439</v>
      </c>
      <c r="AP16" s="81">
        <f>'Fixed data'!$G$8*AP32/1000000</f>
        <v>-6.1895848733554439</v>
      </c>
      <c r="AQ16" s="81">
        <f>'Fixed data'!$G$8*AQ32/1000000</f>
        <v>-6.1895848733554439</v>
      </c>
      <c r="AR16" s="81">
        <f>'Fixed data'!$G$8*AR32/1000000</f>
        <v>-6.1895848733554439</v>
      </c>
      <c r="AS16" s="81">
        <f>'Fixed data'!$G$8*AS32/1000000</f>
        <v>-6.1895848733554439</v>
      </c>
      <c r="AT16" s="81">
        <f>'Fixed data'!$G$8*AT32/1000000</f>
        <v>-6.1895848733554439</v>
      </c>
      <c r="AU16" s="81">
        <f>'Fixed data'!$G$8*AU32/1000000</f>
        <v>-6.1895848733554439</v>
      </c>
      <c r="AV16" s="81">
        <f>'Fixed data'!$G$8*AV32/1000000</f>
        <v>-6.1895848733554439</v>
      </c>
      <c r="AW16" s="81">
        <f>'Fixed data'!$G$8*AW32/1000000</f>
        <v>-6.1895848733554439</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-1.952412952794081E-4</v>
      </c>
      <c r="F17" s="34">
        <f>F33*'Fixed data'!I$5/1000000</f>
        <v>-2.2331755085056224E-4</v>
      </c>
      <c r="G17" s="34">
        <f>G33*'Fixed data'!J$5/1000000</f>
        <v>-2.5807769280411578E-4</v>
      </c>
      <c r="H17" s="34">
        <f>H33*'Fixed data'!K$5/1000000</f>
        <v>-2.97116263355021E-4</v>
      </c>
      <c r="I17" s="34">
        <f>I33*'Fixed data'!L$5/1000000</f>
        <v>-3.4639908396717181E-4</v>
      </c>
      <c r="J17" s="34">
        <f>J33*'Fixed data'!M$5/1000000</f>
        <v>-6.7533607538925562E-4</v>
      </c>
      <c r="K17" s="34">
        <f>K33*'Fixed data'!N$5/1000000</f>
        <v>-1.0596218216299921E-3</v>
      </c>
      <c r="L17" s="34">
        <f>L33*'Fixed data'!O$5/1000000</f>
        <v>-1.5009411312134372E-3</v>
      </c>
      <c r="M17" s="34">
        <f>M33*'Fixed data'!P$5/1000000</f>
        <v>-2.0466130109647869E-3</v>
      </c>
      <c r="N17" s="34">
        <f>N33*'Fixed data'!Q$5/1000000</f>
        <v>-2.6823292451212278E-3</v>
      </c>
      <c r="O17" s="34">
        <f>O33*'Fixed data'!R$5/1000000</f>
        <v>-3.4165276888882259E-3</v>
      </c>
      <c r="P17" s="34">
        <f>P33*'Fixed data'!S$5/1000000</f>
        <v>-4.2580041492979049E-3</v>
      </c>
      <c r="Q17" s="34">
        <f>Q33*'Fixed data'!T$5/1000000</f>
        <v>-5.2156890186717793E-3</v>
      </c>
      <c r="R17" s="34">
        <f>R33*'Fixed data'!U$5/1000000</f>
        <v>-6.2970808376119191E-3</v>
      </c>
      <c r="S17" s="34">
        <f>S33*'Fixed data'!V$5/1000000</f>
        <v>-7.5093328681220071E-3</v>
      </c>
      <c r="T17" s="34">
        <f>T33*'Fixed data'!W$5/1000000</f>
        <v>-8.6914497993430435E-3</v>
      </c>
      <c r="U17" s="34">
        <f>U33*'Fixed data'!X$5/1000000</f>
        <v>-1.0158904019035324E-2</v>
      </c>
      <c r="V17" s="34">
        <f>V33*'Fixed data'!Y$5/1000000</f>
        <v>-1.1643634401084551E-2</v>
      </c>
      <c r="W17" s="34">
        <f>W33*'Fixed data'!Z$5/1000000</f>
        <v>-1.3025852399722988E-2</v>
      </c>
      <c r="X17" s="34">
        <f>X33*'Fixed data'!AA$5/1000000</f>
        <v>-1.4204869880353301E-2</v>
      </c>
      <c r="Y17" s="34">
        <f>Y33*'Fixed data'!AB$5/1000000</f>
        <v>-1.5216671985332936E-2</v>
      </c>
      <c r="Z17" s="34">
        <f>Z33*'Fixed data'!AC$5/1000000</f>
        <v>-1.6018263797219223E-2</v>
      </c>
      <c r="AA17" s="34">
        <f>AA33*'Fixed data'!AD$5/1000000</f>
        <v>-1.6941322615148139E-2</v>
      </c>
      <c r="AB17" s="34">
        <f>AB33*'Fixed data'!AE$5/1000000</f>
        <v>-1.7860635761165179E-2</v>
      </c>
      <c r="AC17" s="34">
        <f>AC33*'Fixed data'!AF$5/1000000</f>
        <v>-1.877993319004868E-2</v>
      </c>
      <c r="AD17" s="34">
        <f>AD33*'Fixed data'!AG$5/1000000</f>
        <v>-1.9699230618932185E-2</v>
      </c>
      <c r="AE17" s="34">
        <f>AE33*'Fixed data'!AH$5/1000000</f>
        <v>-2.0618528047815686E-2</v>
      </c>
      <c r="AF17" s="34">
        <f>AF33*'Fixed data'!AI$5/1000000</f>
        <v>-2.1537825476699187E-2</v>
      </c>
      <c r="AG17" s="34">
        <f>AG33*'Fixed data'!AJ$5/1000000</f>
        <v>-2.2457122905582692E-2</v>
      </c>
      <c r="AH17" s="34">
        <f>AH33*'Fixed data'!AK$5/1000000</f>
        <v>-2.3376420334466189E-2</v>
      </c>
      <c r="AI17" s="34">
        <f>AI33*'Fixed data'!AL$5/1000000</f>
        <v>-2.4164389559223481E-2</v>
      </c>
      <c r="AJ17" s="34">
        <f>AJ33*'Fixed data'!AM$5/1000000</f>
        <v>-2.5083686988106979E-2</v>
      </c>
      <c r="AK17" s="34">
        <f>AK33*'Fixed data'!AN$5/1000000</f>
        <v>-2.6002984416990484E-2</v>
      </c>
      <c r="AL17" s="34">
        <f>AL33*'Fixed data'!AO$5/1000000</f>
        <v>-2.6922281845873985E-2</v>
      </c>
      <c r="AM17" s="34">
        <f>AM33*'Fixed data'!AP$5/1000000</f>
        <v>-2.7841579274757489E-2</v>
      </c>
      <c r="AN17" s="34">
        <f>AN33*'Fixed data'!AQ$5/1000000</f>
        <v>-2.8892204907767203E-2</v>
      </c>
      <c r="AO17" s="34">
        <f>AO33*'Fixed data'!AR$5/1000000</f>
        <v>-2.9811502336650704E-2</v>
      </c>
      <c r="AP17" s="34">
        <f>AP33*'Fixed data'!AS$5/1000000</f>
        <v>-3.0730799765534209E-2</v>
      </c>
      <c r="AQ17" s="34">
        <f>AQ33*'Fixed data'!AT$5/1000000</f>
        <v>-3.1650097194417706E-2</v>
      </c>
      <c r="AR17" s="34">
        <f>AR33*'Fixed data'!AU$5/1000000</f>
        <v>-3.2569394623301211E-2</v>
      </c>
      <c r="AS17" s="34">
        <f>AS33*'Fixed data'!AV$5/1000000</f>
        <v>-3.3620020256310924E-2</v>
      </c>
      <c r="AT17" s="34">
        <f>AT33*'Fixed data'!AW$5/1000000</f>
        <v>-3.4407989481068206E-2</v>
      </c>
      <c r="AU17" s="34">
        <f>AU33*'Fixed data'!AX$5/1000000</f>
        <v>-3.5327286909951718E-2</v>
      </c>
      <c r="AV17" s="34">
        <f>AV33*'Fixed data'!AY$5/1000000</f>
        <v>-3.6246584338835222E-2</v>
      </c>
      <c r="AW17" s="34">
        <f>AW33*'Fixed data'!AZ$5/1000000</f>
        <v>-3.7034553563592504E-2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-0.13681669030793731</v>
      </c>
      <c r="F18" s="34">
        <f>F34*'Fixed data'!$G$9</f>
        <v>-0.14927292596325001</v>
      </c>
      <c r="G18" s="34">
        <f>G34*'Fixed data'!$G$9</f>
        <v>-0.16250017458724453</v>
      </c>
      <c r="H18" s="34">
        <f>H34*'Fixed data'!$G$9</f>
        <v>-0.17614198161512906</v>
      </c>
      <c r="I18" s="34">
        <f>I34*'Fixed data'!$G$9</f>
        <v>-0.19319120170239734</v>
      </c>
      <c r="J18" s="34">
        <f>J34*'Fixed data'!$G$9</f>
        <v>-0.21135074057185044</v>
      </c>
      <c r="K18" s="34">
        <f>K34*'Fixed data'!$G$9</f>
        <v>-0.23065620025227038</v>
      </c>
      <c r="L18" s="34">
        <f>L34*'Fixed data'!$G$9</f>
        <v>-0.25064245261899415</v>
      </c>
      <c r="M18" s="34">
        <f>M34*'Fixed data'!$G$9</f>
        <v>-0.27742555473393649</v>
      </c>
      <c r="N18" s="34">
        <f>N34*'Fixed data'!$G$9</f>
        <v>-0.30611217767593191</v>
      </c>
      <c r="O18" s="34">
        <f>O34*'Fixed data'!$G$9</f>
        <v>-0.33676868788549819</v>
      </c>
      <c r="P18" s="34">
        <f>P34*'Fixed data'!$G$9</f>
        <v>-0.36946144726622243</v>
      </c>
      <c r="Q18" s="34">
        <f>Q34*'Fixed data'!$G$9</f>
        <v>-0.40421458474658506</v>
      </c>
      <c r="R18" s="34">
        <f>R34*'Fixed data'!$G$9</f>
        <v>-0.44089546702873733</v>
      </c>
      <c r="S18" s="34">
        <f>S34*'Fixed data'!$G$9</f>
        <v>-0.47938577813326294</v>
      </c>
      <c r="T18" s="34">
        <f>T34*'Fixed data'!$G$9</f>
        <v>-0.51841944183470201</v>
      </c>
      <c r="U18" s="34">
        <f>U34*'Fixed data'!$G$9</f>
        <v>-0.55861413496887447</v>
      </c>
      <c r="V18" s="34">
        <f>V34*'Fixed data'!$G$9</f>
        <v>-0.59500424369782168</v>
      </c>
      <c r="W18" s="34">
        <f>W34*'Fixed data'!$G$9</f>
        <v>-0.62240387225555005</v>
      </c>
      <c r="X18" s="34">
        <f>X34*'Fixed data'!$G$9</f>
        <v>-0.6373921206499098</v>
      </c>
      <c r="Y18" s="34">
        <f>Y34*'Fixed data'!$G$9</f>
        <v>-0.64326385427286759</v>
      </c>
      <c r="Z18" s="34">
        <f>Z34*'Fixed data'!$G$9</f>
        <v>-0.64397525710496462</v>
      </c>
      <c r="AA18" s="34">
        <f>AA34*'Fixed data'!$G$9</f>
        <v>-0.6441272292774799</v>
      </c>
      <c r="AB18" s="34">
        <f>AB34*'Fixed data'!$G$9</f>
        <v>-0.64412753244673515</v>
      </c>
      <c r="AC18" s="34">
        <f>AC34*'Fixed data'!$G$9</f>
        <v>-0.64412753244673515</v>
      </c>
      <c r="AD18" s="34">
        <f>AD34*'Fixed data'!$G$9</f>
        <v>-0.64412753244673515</v>
      </c>
      <c r="AE18" s="34">
        <f>AE34*'Fixed data'!$G$9</f>
        <v>-0.64412753244673515</v>
      </c>
      <c r="AF18" s="34">
        <f>AF34*'Fixed data'!$G$9</f>
        <v>-0.64412753244673515</v>
      </c>
      <c r="AG18" s="34">
        <f>AG34*'Fixed data'!$G$9</f>
        <v>-0.64412753244673515</v>
      </c>
      <c r="AH18" s="34">
        <f>AH34*'Fixed data'!$G$9</f>
        <v>-0.64412753244673515</v>
      </c>
      <c r="AI18" s="34">
        <f>AI34*'Fixed data'!$G$9</f>
        <v>-0.64412753244673515</v>
      </c>
      <c r="AJ18" s="34">
        <f>AJ34*'Fixed data'!$G$9</f>
        <v>-0.64412753244673515</v>
      </c>
      <c r="AK18" s="34">
        <f>AK34*'Fixed data'!$G$9</f>
        <v>-0.64412753244673515</v>
      </c>
      <c r="AL18" s="34">
        <f>AL34*'Fixed data'!$G$9</f>
        <v>-0.64412753244673515</v>
      </c>
      <c r="AM18" s="34">
        <f>AM34*'Fixed data'!$G$9</f>
        <v>-0.64412753244673515</v>
      </c>
      <c r="AN18" s="34">
        <f>AN34*'Fixed data'!$G$9</f>
        <v>-0.64412753244673515</v>
      </c>
      <c r="AO18" s="34">
        <f>AO34*'Fixed data'!$G$9</f>
        <v>-0.64412753244673515</v>
      </c>
      <c r="AP18" s="34">
        <f>AP34*'Fixed data'!$G$9</f>
        <v>-0.64412753244673515</v>
      </c>
      <c r="AQ18" s="34">
        <f>AQ34*'Fixed data'!$G$9</f>
        <v>-0.64412753244673515</v>
      </c>
      <c r="AR18" s="34">
        <f>AR34*'Fixed data'!$G$9</f>
        <v>-0.64412753244673515</v>
      </c>
      <c r="AS18" s="34">
        <f>AS34*'Fixed data'!$G$9</f>
        <v>-0.64412753244673515</v>
      </c>
      <c r="AT18" s="34">
        <f>AT34*'Fixed data'!$G$9</f>
        <v>-0.64412753244673515</v>
      </c>
      <c r="AU18" s="34">
        <f>AU34*'Fixed data'!$G$9</f>
        <v>-0.64412753244673515</v>
      </c>
      <c r="AV18" s="34">
        <f>AV34*'Fixed data'!$G$9</f>
        <v>-0.64412753244673515</v>
      </c>
      <c r="AW18" s="34">
        <f>AW34*'Fixed data'!$G$9</f>
        <v>-0.64412753244673515</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-4.8343708055184039E-3</v>
      </c>
      <c r="F19" s="34">
        <f>F35*'Fixed data'!$G$10</f>
        <v>-5.2745189622336762E-3</v>
      </c>
      <c r="G19" s="34">
        <f>G35*'Fixed data'!$G$10</f>
        <v>-5.741911308983722E-3</v>
      </c>
      <c r="H19" s="34">
        <f>H35*'Fixed data'!$G$10</f>
        <v>-6.2239522004039665E-3</v>
      </c>
      <c r="I19" s="34">
        <f>I35*'Fixed data'!$G$10</f>
        <v>-6.8263961039078443E-3</v>
      </c>
      <c r="J19" s="34">
        <f>J35*'Fixed data'!$G$10</f>
        <v>-7.4680737688630986E-3</v>
      </c>
      <c r="K19" s="34">
        <f>K35*'Fixed data'!$G$10</f>
        <v>-8.1502432143141113E-3</v>
      </c>
      <c r="L19" s="34">
        <f>L35*'Fixed data'!$G$10</f>
        <v>-8.8564686746040091E-3</v>
      </c>
      <c r="M19" s="34">
        <f>M35*'Fixed data'!$G$10</f>
        <v>-9.8028648479865609E-3</v>
      </c>
      <c r="N19" s="34">
        <f>N35*'Fixed data'!$G$10</f>
        <v>-1.0816523033142462E-2</v>
      </c>
      <c r="O19" s="34">
        <f>O35*'Fixed data'!$G$10</f>
        <v>-1.189978832751485E-2</v>
      </c>
      <c r="P19" s="34">
        <f>P35*'Fixed data'!$G$10</f>
        <v>-1.3055005668108171E-2</v>
      </c>
      <c r="Q19" s="34">
        <f>Q35*'Fixed data'!$G$10</f>
        <v>-1.428302743849527E-2</v>
      </c>
      <c r="R19" s="34">
        <f>R35*'Fixed data'!$G$10</f>
        <v>-1.5579164747801058E-2</v>
      </c>
      <c r="S19" s="34">
        <f>S35*'Fixed data'!$G$10</f>
        <v>-1.6939237525632561E-2</v>
      </c>
      <c r="T19" s="34">
        <f>T35*'Fixed data'!$G$10</f>
        <v>-1.8318505981862708E-2</v>
      </c>
      <c r="U19" s="34">
        <f>U35*'Fixed data'!$G$10</f>
        <v>-1.9738789092842237E-2</v>
      </c>
      <c r="V19" s="34">
        <f>V35*'Fixed data'!$G$10</f>
        <v>-2.102463478937263E-2</v>
      </c>
      <c r="W19" s="34">
        <f>W35*'Fixed data'!$G$10</f>
        <v>-2.1992788076646425E-2</v>
      </c>
      <c r="X19" s="34">
        <f>X35*'Fixed data'!$G$10</f>
        <v>-2.2522377439323032E-2</v>
      </c>
      <c r="Y19" s="34">
        <f>Y35*'Fixed data'!$G$10</f>
        <v>-2.2729841622648184E-2</v>
      </c>
      <c r="Z19" s="34">
        <f>Z35*'Fixed data'!$G$10</f>
        <v>-2.2754976957882578E-2</v>
      </c>
      <c r="AA19" s="34">
        <f>AA35*'Fixed data'!$G$10</f>
        <v>-2.2760346371287567E-2</v>
      </c>
      <c r="AB19" s="34">
        <f>AB35*'Fixed data'!$G$10</f>
        <v>-2.2760357066872197E-2</v>
      </c>
      <c r="AC19" s="34">
        <f>AC35*'Fixed data'!$G$10</f>
        <v>-2.2760357066872197E-2</v>
      </c>
      <c r="AD19" s="34">
        <f>AD35*'Fixed data'!$G$10</f>
        <v>-2.2760357066872197E-2</v>
      </c>
      <c r="AE19" s="34">
        <f>AE35*'Fixed data'!$G$10</f>
        <v>-2.2760357066872197E-2</v>
      </c>
      <c r="AF19" s="34">
        <f>AF35*'Fixed data'!$G$10</f>
        <v>-2.2760357066872197E-2</v>
      </c>
      <c r="AG19" s="34">
        <f>AG35*'Fixed data'!$G$10</f>
        <v>-2.2760357066872197E-2</v>
      </c>
      <c r="AH19" s="34">
        <f>AH35*'Fixed data'!$G$10</f>
        <v>-2.2760357066872197E-2</v>
      </c>
      <c r="AI19" s="34">
        <f>AI35*'Fixed data'!$G$10</f>
        <v>-2.2760357066872197E-2</v>
      </c>
      <c r="AJ19" s="34">
        <f>AJ35*'Fixed data'!$G$10</f>
        <v>-2.2760357066872197E-2</v>
      </c>
      <c r="AK19" s="34">
        <f>AK35*'Fixed data'!$G$10</f>
        <v>-2.2760357066872197E-2</v>
      </c>
      <c r="AL19" s="34">
        <f>AL35*'Fixed data'!$G$10</f>
        <v>-2.2760357066872197E-2</v>
      </c>
      <c r="AM19" s="34">
        <f>AM35*'Fixed data'!$G$10</f>
        <v>-2.2760357066872197E-2</v>
      </c>
      <c r="AN19" s="34">
        <f>AN35*'Fixed data'!$G$10</f>
        <v>-2.2760357066872197E-2</v>
      </c>
      <c r="AO19" s="34">
        <f>AO35*'Fixed data'!$G$10</f>
        <v>-2.2760357066872197E-2</v>
      </c>
      <c r="AP19" s="34">
        <f>AP35*'Fixed data'!$G$10</f>
        <v>-2.2760357066872197E-2</v>
      </c>
      <c r="AQ19" s="34">
        <f>AQ35*'Fixed data'!$G$10</f>
        <v>-2.2760357066872197E-2</v>
      </c>
      <c r="AR19" s="34">
        <f>AR35*'Fixed data'!$G$10</f>
        <v>-2.2760357066872197E-2</v>
      </c>
      <c r="AS19" s="34">
        <f>AS35*'Fixed data'!$G$10</f>
        <v>-2.2760357066872197E-2</v>
      </c>
      <c r="AT19" s="34">
        <f>AT35*'Fixed data'!$G$10</f>
        <v>-2.2760357066872197E-2</v>
      </c>
      <c r="AU19" s="34">
        <f>AU35*'Fixed data'!$G$10</f>
        <v>-2.2760357066872197E-2</v>
      </c>
      <c r="AV19" s="34">
        <f>AV35*'Fixed data'!$G$10</f>
        <v>-2.2760357066872197E-2</v>
      </c>
      <c r="AW19" s="34">
        <f>AW35*'Fixed data'!$G$10</f>
        <v>-2.2760357066872197E-2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-8.2290213639352912E-3</v>
      </c>
      <c r="F20" s="34">
        <f>'Fixed data'!$G$11*F36/1000000</f>
        <v>-8.9618219435671238E-3</v>
      </c>
      <c r="G20" s="34">
        <f>'Fixed data'!$G$11*G36/1000000</f>
        <v>-9.7396427951178186E-3</v>
      </c>
      <c r="H20" s="34">
        <f>'Fixed data'!$G$11*H36/1000000</f>
        <v>-1.0542829559623434E-2</v>
      </c>
      <c r="I20" s="34">
        <f>'Fixed data'!$G$11*I36/1000000</f>
        <v>-1.1544205749061421E-2</v>
      </c>
      <c r="J20" s="34">
        <f>'Fixed data'!$G$11*J36/1000000</f>
        <v>-1.2610293731154885E-2</v>
      </c>
      <c r="K20" s="34">
        <f>'Fixed data'!$G$11*K36/1000000</f>
        <v>-1.3743150107318688E-2</v>
      </c>
      <c r="L20" s="34">
        <f>'Fixed data'!$G$11*L36/1000000</f>
        <v>-1.491265178667987E-2</v>
      </c>
      <c r="M20" s="34">
        <f>'Fixed data'!$G$11*M36/1000000</f>
        <v>-1.6479007945209408E-2</v>
      </c>
      <c r="N20" s="34">
        <f>'Fixed data'!$G$11*N36/1000000</f>
        <v>-1.8155605887510032E-2</v>
      </c>
      <c r="O20" s="34">
        <f>'Fixed data'!$G$11*O36/1000000</f>
        <v>-1.994624672656856E-2</v>
      </c>
      <c r="P20" s="34">
        <f>'Fixed data'!$G$11*P36/1000000</f>
        <v>-2.1854731407561969E-2</v>
      </c>
      <c r="Q20" s="34">
        <f>'Fixed data'!$G$11*Q36/1000000</f>
        <v>-2.3883837285796995E-2</v>
      </c>
      <c r="R20" s="34">
        <f>'Fixed data'!$G$11*R36/1000000</f>
        <v>-2.6029339915995521E-2</v>
      </c>
      <c r="S20" s="34">
        <f>'Fixed data'!$G$11*S36/1000000</f>
        <v>-2.8287212233332994E-2</v>
      </c>
      <c r="T20" s="34">
        <f>'Fixed data'!$G$11*T36/1000000</f>
        <v>-3.0577858678541386E-2</v>
      </c>
      <c r="U20" s="34">
        <f>'Fixed data'!$G$11*U36/1000000</f>
        <v>-3.2897728196903536E-2</v>
      </c>
      <c r="V20" s="34">
        <f>'Fixed data'!$G$11*V36/1000000</f>
        <v>-3.4927550360150689E-2</v>
      </c>
      <c r="W20" s="34">
        <f>'Fixed data'!$G$11*W36/1000000</f>
        <v>-3.6392366427016119E-2</v>
      </c>
      <c r="X20" s="34">
        <f>'Fixed data'!$G$11*X36/1000000</f>
        <v>-3.7137730032141159E-2</v>
      </c>
      <c r="Y20" s="34">
        <f>'Fixed data'!$G$11*Y36/1000000</f>
        <v>-3.7382320627130233E-2</v>
      </c>
      <c r="Z20" s="34">
        <f>'Fixed data'!$G$11*Z36/1000000</f>
        <v>-3.7416249406753289E-2</v>
      </c>
      <c r="AA20" s="34">
        <f>'Fixed data'!$G$11*AA36/1000000</f>
        <v>-3.7425037037201035E-2</v>
      </c>
      <c r="AB20" s="34">
        <f>'Fixed data'!$G$11*AB36/1000000</f>
        <v>-3.7425071731251799E-2</v>
      </c>
      <c r="AC20" s="34">
        <f>'Fixed data'!$G$11*AC36/1000000</f>
        <v>-3.7425071731251799E-2</v>
      </c>
      <c r="AD20" s="34">
        <f>'Fixed data'!$G$11*AD36/1000000</f>
        <v>-3.7425071731251799E-2</v>
      </c>
      <c r="AE20" s="34">
        <f>'Fixed data'!$G$11*AE36/1000000</f>
        <v>-3.7425071731251799E-2</v>
      </c>
      <c r="AF20" s="34">
        <f>'Fixed data'!$G$11*AF36/1000000</f>
        <v>-3.7425071731251799E-2</v>
      </c>
      <c r="AG20" s="34">
        <f>'Fixed data'!$G$11*AG36/1000000</f>
        <v>-3.7425071731251799E-2</v>
      </c>
      <c r="AH20" s="34">
        <f>'Fixed data'!$G$11*AH36/1000000</f>
        <v>-3.7425071731251799E-2</v>
      </c>
      <c r="AI20" s="34">
        <f>'Fixed data'!$G$11*AI36/1000000</f>
        <v>-3.7425071731251799E-2</v>
      </c>
      <c r="AJ20" s="34">
        <f>'Fixed data'!$G$11*AJ36/1000000</f>
        <v>-3.7425071731251799E-2</v>
      </c>
      <c r="AK20" s="34">
        <f>'Fixed data'!$G$11*AK36/1000000</f>
        <v>-3.7425071731251799E-2</v>
      </c>
      <c r="AL20" s="34">
        <f>'Fixed data'!$G$11*AL36/1000000</f>
        <v>-3.7425071731251799E-2</v>
      </c>
      <c r="AM20" s="34">
        <f>'Fixed data'!$G$11*AM36/1000000</f>
        <v>-3.7425071731251799E-2</v>
      </c>
      <c r="AN20" s="34">
        <f>'Fixed data'!$G$11*AN36/1000000</f>
        <v>-3.7425071731251799E-2</v>
      </c>
      <c r="AO20" s="34">
        <f>'Fixed data'!$G$11*AO36/1000000</f>
        <v>-3.7425071731251799E-2</v>
      </c>
      <c r="AP20" s="34">
        <f>'Fixed data'!$G$11*AP36/1000000</f>
        <v>-3.7425071731251799E-2</v>
      </c>
      <c r="AQ20" s="34">
        <f>'Fixed data'!$G$11*AQ36/1000000</f>
        <v>-3.7425071731251799E-2</v>
      </c>
      <c r="AR20" s="34">
        <f>'Fixed data'!$G$11*AR36/1000000</f>
        <v>-3.7425071731251799E-2</v>
      </c>
      <c r="AS20" s="34">
        <f>'Fixed data'!$G$11*AS36/1000000</f>
        <v>-3.7425071731251799E-2</v>
      </c>
      <c r="AT20" s="34">
        <f>'Fixed data'!$G$11*AT36/1000000</f>
        <v>-3.7425071731251799E-2</v>
      </c>
      <c r="AU20" s="34">
        <f>'Fixed data'!$G$11*AU36/1000000</f>
        <v>-3.7425071731251799E-2</v>
      </c>
      <c r="AV20" s="34">
        <f>'Fixed data'!$G$11*AV36/1000000</f>
        <v>-3.7425071731251799E-2</v>
      </c>
      <c r="AW20" s="34">
        <f>'Fixed data'!$G$11*AW36/1000000</f>
        <v>-3.7425071731251799E-2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-3.3017885936965983</v>
      </c>
      <c r="F24" s="53">
        <f t="shared" ref="F24:BD24" si="1">SUM(F13:F23)</f>
        <v>-3.5930078811610517</v>
      </c>
      <c r="G24" s="53">
        <f t="shared" si="1"/>
        <v>-3.9021150015977799</v>
      </c>
      <c r="H24" s="53">
        <f t="shared" si="1"/>
        <v>-4.2211769914944011</v>
      </c>
      <c r="I24" s="53">
        <f t="shared" si="1"/>
        <v>-4.6190278245840508</v>
      </c>
      <c r="J24" s="53">
        <f t="shared" si="1"/>
        <v>-5.0428478913153683</v>
      </c>
      <c r="K24" s="53">
        <f t="shared" si="1"/>
        <v>-5.493228707789223</v>
      </c>
      <c r="L24" s="53">
        <f t="shared" si="1"/>
        <v>-5.9590251260712419</v>
      </c>
      <c r="M24" s="53">
        <f t="shared" si="1"/>
        <v>-6.5819389077478485</v>
      </c>
      <c r="N24" s="53">
        <f t="shared" si="1"/>
        <v>-7.2487213834890492</v>
      </c>
      <c r="O24" s="53">
        <f t="shared" si="1"/>
        <v>-7.9608892437925158</v>
      </c>
      <c r="P24" s="53">
        <f t="shared" si="1"/>
        <v>-8.7199594951960311</v>
      </c>
      <c r="Q24" s="53">
        <f t="shared" si="1"/>
        <v>-9.5272051381023619</v>
      </c>
      <c r="R24" s="53">
        <f t="shared" si="1"/>
        <v>-10.381244431731201</v>
      </c>
      <c r="S24" s="53">
        <f t="shared" si="1"/>
        <v>-11.280831673001112</v>
      </c>
      <c r="T24" s="53">
        <f t="shared" si="1"/>
        <v>-12.198447891967007</v>
      </c>
      <c r="U24" s="53">
        <f t="shared" si="1"/>
        <v>-13.143872106156863</v>
      </c>
      <c r="V24" s="53">
        <f t="shared" si="1"/>
        <v>-14.001435925807153</v>
      </c>
      <c r="W24" s="53">
        <f t="shared" si="1"/>
        <v>-14.643860312283941</v>
      </c>
      <c r="X24" s="53">
        <f t="shared" si="1"/>
        <v>-14.994301309427154</v>
      </c>
      <c r="Y24" s="53">
        <f t="shared" si="1"/>
        <v>-15.122346401398495</v>
      </c>
      <c r="Z24" s="53">
        <f t="shared" si="1"/>
        <v>-15.142574139053982</v>
      </c>
      <c r="AA24" s="53">
        <f t="shared" si="1"/>
        <v>-15.14922326023874</v>
      </c>
      <c r="AB24" s="53">
        <f t="shared" si="1"/>
        <v>-15.150183457099118</v>
      </c>
      <c r="AC24" s="53">
        <f t="shared" si="1"/>
        <v>-15.151102754528001</v>
      </c>
      <c r="AD24" s="53">
        <f t="shared" si="1"/>
        <v>-15.152022051956886</v>
      </c>
      <c r="AE24" s="53">
        <f t="shared" si="1"/>
        <v>-15.152941349385769</v>
      </c>
      <c r="AF24" s="53">
        <f t="shared" si="1"/>
        <v>-15.153860646814652</v>
      </c>
      <c r="AG24" s="53">
        <f t="shared" si="1"/>
        <v>-15.154779944243534</v>
      </c>
      <c r="AH24" s="53">
        <f t="shared" si="1"/>
        <v>-15.155699241672419</v>
      </c>
      <c r="AI24" s="53">
        <f t="shared" si="1"/>
        <v>-15.156487210897176</v>
      </c>
      <c r="AJ24" s="53">
        <f t="shared" si="1"/>
        <v>-15.15740650832606</v>
      </c>
      <c r="AK24" s="53">
        <f t="shared" si="1"/>
        <v>-15.158325805754943</v>
      </c>
      <c r="AL24" s="53">
        <f t="shared" si="1"/>
        <v>-15.159245103183826</v>
      </c>
      <c r="AM24" s="53">
        <f t="shared" si="1"/>
        <v>-15.160164400612709</v>
      </c>
      <c r="AN24" s="53">
        <f t="shared" si="1"/>
        <v>-15.161215026245721</v>
      </c>
      <c r="AO24" s="53">
        <f t="shared" si="1"/>
        <v>-15.162134323674604</v>
      </c>
      <c r="AP24" s="53">
        <f t="shared" si="1"/>
        <v>-15.163053621103487</v>
      </c>
      <c r="AQ24" s="53">
        <f t="shared" si="1"/>
        <v>-15.16397291853237</v>
      </c>
      <c r="AR24" s="53">
        <f t="shared" si="1"/>
        <v>-15.164892215961254</v>
      </c>
      <c r="AS24" s="53">
        <f t="shared" si="1"/>
        <v>-15.165942841594264</v>
      </c>
      <c r="AT24" s="53">
        <f t="shared" si="1"/>
        <v>-15.16673081081902</v>
      </c>
      <c r="AU24" s="53">
        <f t="shared" si="1"/>
        <v>-15.167650108247905</v>
      </c>
      <c r="AV24" s="53">
        <f t="shared" si="1"/>
        <v>-15.168569405676788</v>
      </c>
      <c r="AW24" s="53">
        <f t="shared" si="1"/>
        <v>-15.169357374901544</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-116530.13936026717</v>
      </c>
      <c r="F31" s="139">
        <v>-126792.5979147811</v>
      </c>
      <c r="G31" s="139">
        <v>-137685.00739049952</v>
      </c>
      <c r="H31" s="139">
        <v>-148928.51873021759</v>
      </c>
      <c r="I31" s="139">
        <v>-162946.99211367036</v>
      </c>
      <c r="J31" s="139">
        <v>-177870.40524967277</v>
      </c>
      <c r="K31" s="139">
        <v>-193727.48308440595</v>
      </c>
      <c r="L31" s="139">
        <v>-210125.00724840345</v>
      </c>
      <c r="M31" s="139">
        <v>-232053.00524470664</v>
      </c>
      <c r="N31" s="139">
        <v>-255522.71329680877</v>
      </c>
      <c r="O31" s="139">
        <v>-280587.21583886864</v>
      </c>
      <c r="P31" s="139">
        <v>-307299.59593529755</v>
      </c>
      <c r="Q31" s="139">
        <v>-335705.56423309637</v>
      </c>
      <c r="R31" s="139">
        <v>-365758.98940316297</v>
      </c>
      <c r="S31" s="139">
        <v>-397418.22768663324</v>
      </c>
      <c r="T31" s="139">
        <v>-429723.16692010127</v>
      </c>
      <c r="U31" s="139">
        <v>-463000.18813917611</v>
      </c>
      <c r="V31" s="139">
        <v>-493184.43705025752</v>
      </c>
      <c r="W31" s="139">
        <v>-515783.04791561939</v>
      </c>
      <c r="X31" s="139">
        <v>-528095.20028202608</v>
      </c>
      <c r="Y31" s="139">
        <v>-532558.26635904354</v>
      </c>
      <c r="Z31" s="139">
        <v>-533248.03297803551</v>
      </c>
      <c r="AA31" s="139">
        <v>-533453.6035949901</v>
      </c>
      <c r="AB31" s="139">
        <v>-533455.10231592075</v>
      </c>
      <c r="AC31" s="139">
        <v>-533455.10231592075</v>
      </c>
      <c r="AD31" s="139">
        <v>-533455.10231592075</v>
      </c>
      <c r="AE31" s="139">
        <v>-533455.10231592075</v>
      </c>
      <c r="AF31" s="139">
        <v>-533455.10231592075</v>
      </c>
      <c r="AG31" s="139">
        <v>-533455.10231592075</v>
      </c>
      <c r="AH31" s="139">
        <v>-533455.10231592075</v>
      </c>
      <c r="AI31" s="139">
        <v>-533455.10231592075</v>
      </c>
      <c r="AJ31" s="139">
        <v>-533455.10231592075</v>
      </c>
      <c r="AK31" s="139">
        <v>-533455.10231592075</v>
      </c>
      <c r="AL31" s="139">
        <v>-533455.10231592075</v>
      </c>
      <c r="AM31" s="139">
        <v>-533455.10231592075</v>
      </c>
      <c r="AN31" s="139">
        <v>-533455.10231592075</v>
      </c>
      <c r="AO31" s="139">
        <v>-533455.10231592075</v>
      </c>
      <c r="AP31" s="139">
        <v>-533455.10231592075</v>
      </c>
      <c r="AQ31" s="139">
        <v>-533455.10231592075</v>
      </c>
      <c r="AR31" s="139">
        <v>-533455.10231592075</v>
      </c>
      <c r="AS31" s="139">
        <v>-533455.10231592075</v>
      </c>
      <c r="AT31" s="139">
        <v>-533455.10231592075</v>
      </c>
      <c r="AU31" s="139">
        <v>-533455.10231592075</v>
      </c>
      <c r="AV31" s="139">
        <v>-533455.10231592075</v>
      </c>
      <c r="AW31" s="139">
        <v>-533455.10231592075</v>
      </c>
      <c r="AX31" s="43"/>
      <c r="AY31" s="43"/>
      <c r="AZ31" s="43"/>
      <c r="BA31" s="43"/>
      <c r="BB31" s="43"/>
      <c r="BC31" s="43"/>
      <c r="BD31" s="43"/>
      <c r="BP31" s="22" t="s">
        <v>393</v>
      </c>
    </row>
    <row r="32" spans="1:68" x14ac:dyDescent="0.3">
      <c r="A32" s="172"/>
      <c r="B32" s="4" t="s">
        <v>214</v>
      </c>
      <c r="D32" s="4" t="s">
        <v>88</v>
      </c>
      <c r="E32" s="139">
        <v>-3589543.0598970884</v>
      </c>
      <c r="F32" s="139">
        <v>-3905663.6492067669</v>
      </c>
      <c r="G32" s="139">
        <v>-4241188.9891468175</v>
      </c>
      <c r="H32" s="139">
        <v>-4587529.5142857498</v>
      </c>
      <c r="I32" s="139">
        <v>-5019348.8493333543</v>
      </c>
      <c r="J32" s="139">
        <v>-5479043.5783618782</v>
      </c>
      <c r="K32" s="139">
        <v>-5967498.5328305252</v>
      </c>
      <c r="L32" s="139">
        <v>-6472601.1084370613</v>
      </c>
      <c r="M32" s="139">
        <v>-7148062.1856791843</v>
      </c>
      <c r="N32" s="139">
        <v>-7871013.4661213858</v>
      </c>
      <c r="O32" s="139">
        <v>-8643090.1407775767</v>
      </c>
      <c r="P32" s="139">
        <v>-9465927.3584688641</v>
      </c>
      <c r="Q32" s="139">
        <v>-10340933.185322022</v>
      </c>
      <c r="R32" s="139">
        <v>-11266686.587586233</v>
      </c>
      <c r="S32" s="139">
        <v>-12241904.730470739</v>
      </c>
      <c r="T32" s="139">
        <v>-13237012.616784876</v>
      </c>
      <c r="U32" s="139">
        <v>-14262064.446740121</v>
      </c>
      <c r="V32" s="139">
        <v>-15191846.704304973</v>
      </c>
      <c r="W32" s="139">
        <v>-15887964.233587841</v>
      </c>
      <c r="X32" s="139">
        <v>-16267222.806047911</v>
      </c>
      <c r="Y32" s="139">
        <v>-16404700.909073608</v>
      </c>
      <c r="Z32" s="139">
        <v>-16425948.227420747</v>
      </c>
      <c r="AA32" s="139">
        <v>-16432280.53738291</v>
      </c>
      <c r="AB32" s="139">
        <v>-16432326.70397518</v>
      </c>
      <c r="AC32" s="139">
        <v>-16432326.70397518</v>
      </c>
      <c r="AD32" s="139">
        <v>-16432326.70397518</v>
      </c>
      <c r="AE32" s="139">
        <v>-16432326.70397518</v>
      </c>
      <c r="AF32" s="139">
        <v>-16432326.70397518</v>
      </c>
      <c r="AG32" s="139">
        <v>-16432326.70397518</v>
      </c>
      <c r="AH32" s="139">
        <v>-16432326.70397518</v>
      </c>
      <c r="AI32" s="139">
        <v>-16432326.70397518</v>
      </c>
      <c r="AJ32" s="139">
        <v>-16432326.70397518</v>
      </c>
      <c r="AK32" s="139">
        <v>-16432326.70397518</v>
      </c>
      <c r="AL32" s="139">
        <v>-16432326.70397518</v>
      </c>
      <c r="AM32" s="139">
        <v>-16432326.70397518</v>
      </c>
      <c r="AN32" s="139">
        <v>-16432326.70397518</v>
      </c>
      <c r="AO32" s="139">
        <v>-16432326.70397518</v>
      </c>
      <c r="AP32" s="139">
        <v>-16432326.70397518</v>
      </c>
      <c r="AQ32" s="139">
        <v>-16432326.70397518</v>
      </c>
      <c r="AR32" s="139">
        <v>-16432326.70397518</v>
      </c>
      <c r="AS32" s="139">
        <v>-16432326.70397518</v>
      </c>
      <c r="AT32" s="139">
        <v>-16432326.70397518</v>
      </c>
      <c r="AU32" s="139">
        <v>-16432326.70397518</v>
      </c>
      <c r="AV32" s="139">
        <v>-16432326.70397518</v>
      </c>
      <c r="AW32" s="139">
        <v>-16432326.70397518</v>
      </c>
      <c r="AX32" s="43"/>
      <c r="AY32" s="43"/>
      <c r="AZ32" s="43"/>
      <c r="BA32" s="43"/>
      <c r="BB32" s="43"/>
      <c r="BC32" s="43"/>
      <c r="BD32" s="43"/>
      <c r="BP32" s="22" t="s">
        <v>394</v>
      </c>
    </row>
    <row r="33" spans="1:68" ht="16.5" x14ac:dyDescent="0.3">
      <c r="A33" s="172"/>
      <c r="B33" s="4" t="s">
        <v>331</v>
      </c>
      <c r="D33" s="4" t="s">
        <v>89</v>
      </c>
      <c r="E33" s="140">
        <v>-26.733489811326791</v>
      </c>
      <c r="F33" s="140">
        <v>-29.113550932830464</v>
      </c>
      <c r="G33" s="140">
        <v>-31.639833339028392</v>
      </c>
      <c r="H33" s="140">
        <v>-34.248499639241565</v>
      </c>
      <c r="I33" s="140">
        <v>-37.500865531237693</v>
      </c>
      <c r="J33" s="140">
        <v>-40.963408590870642</v>
      </c>
      <c r="K33" s="140">
        <v>-44.642808443171823</v>
      </c>
      <c r="L33" s="140">
        <v>-48.44123237676073</v>
      </c>
      <c r="M33" s="140">
        <v>-53.52859439930365</v>
      </c>
      <c r="N33" s="140">
        <v>-58.974010149080883</v>
      </c>
      <c r="O33" s="140">
        <v>-64.789825231201348</v>
      </c>
      <c r="P33" s="140">
        <v>-70.988384706072424</v>
      </c>
      <c r="Q33" s="140">
        <v>-77.578711005525932</v>
      </c>
      <c r="R33" s="140">
        <v>-84.547089306146617</v>
      </c>
      <c r="S33" s="140">
        <v>-91.880446035003288</v>
      </c>
      <c r="T33" s="140">
        <v>-99.320267036328886</v>
      </c>
      <c r="U33" s="140">
        <v>-106.85500189077463</v>
      </c>
      <c r="V33" s="140">
        <v>-113.4476819835388</v>
      </c>
      <c r="W33" s="140">
        <v>-118.20521909725241</v>
      </c>
      <c r="X33" s="140">
        <v>-120.62614069226876</v>
      </c>
      <c r="Y33" s="140">
        <v>-121.42059621236744</v>
      </c>
      <c r="Z33" s="140">
        <v>-121.53077915251323</v>
      </c>
      <c r="AA33" s="140">
        <v>-121.55932333163594</v>
      </c>
      <c r="AB33" s="140">
        <v>-121.55943610701723</v>
      </c>
      <c r="AC33" s="140">
        <v>-121.55943610701723</v>
      </c>
      <c r="AD33" s="140">
        <v>-121.55943610701723</v>
      </c>
      <c r="AE33" s="140">
        <v>-121.55943610701723</v>
      </c>
      <c r="AF33" s="140">
        <v>-121.55943610701723</v>
      </c>
      <c r="AG33" s="140">
        <v>-121.55943610701723</v>
      </c>
      <c r="AH33" s="140">
        <v>-121.55943610701723</v>
      </c>
      <c r="AI33" s="140">
        <v>-121.55943610701723</v>
      </c>
      <c r="AJ33" s="140">
        <v>-121.55943610701723</v>
      </c>
      <c r="AK33" s="140">
        <v>-121.55943610701723</v>
      </c>
      <c r="AL33" s="140">
        <v>-121.55943610701723</v>
      </c>
      <c r="AM33" s="140">
        <v>-121.55943610701723</v>
      </c>
      <c r="AN33" s="140">
        <v>-121.55943610701723</v>
      </c>
      <c r="AO33" s="140">
        <v>-121.55943610701723</v>
      </c>
      <c r="AP33" s="140">
        <v>-121.55943610701723</v>
      </c>
      <c r="AQ33" s="140">
        <v>-121.55943610701723</v>
      </c>
      <c r="AR33" s="140">
        <v>-121.55943610701723</v>
      </c>
      <c r="AS33" s="140">
        <v>-121.55943610701723</v>
      </c>
      <c r="AT33" s="140">
        <v>-121.55943610701723</v>
      </c>
      <c r="AU33" s="140">
        <v>-121.55943610701723</v>
      </c>
      <c r="AV33" s="140">
        <v>-121.55943610701723</v>
      </c>
      <c r="AW33" s="140">
        <v>-121.55943610701723</v>
      </c>
      <c r="AX33" s="37"/>
      <c r="AY33" s="37"/>
      <c r="AZ33" s="37"/>
      <c r="BA33" s="37"/>
      <c r="BB33" s="37"/>
      <c r="BC33" s="37"/>
      <c r="BD33" s="37"/>
      <c r="BP33" s="22" t="s">
        <v>395</v>
      </c>
    </row>
    <row r="34" spans="1:68" ht="16.5" x14ac:dyDescent="0.3">
      <c r="A34" s="172"/>
      <c r="B34" s="4" t="s">
        <v>332</v>
      </c>
      <c r="D34" s="4" t="s">
        <v>42</v>
      </c>
      <c r="E34" s="140">
        <v>-7.6328445695653946E-2</v>
      </c>
      <c r="F34" s="140">
        <v>-8.3277635188901369E-2</v>
      </c>
      <c r="G34" s="140">
        <v>-9.0656963880650213E-2</v>
      </c>
      <c r="H34" s="140">
        <v>-9.8267569900828647E-2</v>
      </c>
      <c r="I34" s="140">
        <v>-0.10777913217188888</v>
      </c>
      <c r="J34" s="140">
        <v>-0.11791012842194767</v>
      </c>
      <c r="K34" s="140">
        <v>-0.12868042061020332</v>
      </c>
      <c r="L34" s="140">
        <v>-0.13983051914715505</v>
      </c>
      <c r="M34" s="140">
        <v>-0.1547725013771033</v>
      </c>
      <c r="N34" s="140">
        <v>-0.17077643581296481</v>
      </c>
      <c r="O34" s="140">
        <v>-0.18787934752265839</v>
      </c>
      <c r="P34" s="140">
        <v>-0.20611825904300177</v>
      </c>
      <c r="Q34" s="140">
        <v>-0.22550663162351844</v>
      </c>
      <c r="R34" s="140">
        <v>-0.24597047068467653</v>
      </c>
      <c r="S34" s="140">
        <v>-0.26744376911294709</v>
      </c>
      <c r="T34" s="140">
        <v>-0.28922019765709572</v>
      </c>
      <c r="U34" s="140">
        <v>-0.31164435106440241</v>
      </c>
      <c r="V34" s="140">
        <v>-0.3319459709305515</v>
      </c>
      <c r="W34" s="140">
        <v>-0.34723190611684018</v>
      </c>
      <c r="X34" s="140">
        <v>-0.35559367616892201</v>
      </c>
      <c r="Y34" s="140">
        <v>-0.35886944829855433</v>
      </c>
      <c r="Z34" s="140">
        <v>-0.3592663316927896</v>
      </c>
      <c r="AA34" s="140">
        <v>-0.35935111520634322</v>
      </c>
      <c r="AB34" s="140">
        <v>-0.3593512843409567</v>
      </c>
      <c r="AC34" s="140">
        <v>-0.3593512843409567</v>
      </c>
      <c r="AD34" s="140">
        <v>-0.3593512843409567</v>
      </c>
      <c r="AE34" s="140">
        <v>-0.3593512843409567</v>
      </c>
      <c r="AF34" s="140">
        <v>-0.3593512843409567</v>
      </c>
      <c r="AG34" s="140">
        <v>-0.3593512843409567</v>
      </c>
      <c r="AH34" s="140">
        <v>-0.3593512843409567</v>
      </c>
      <c r="AI34" s="140">
        <v>-0.3593512843409567</v>
      </c>
      <c r="AJ34" s="140">
        <v>-0.3593512843409567</v>
      </c>
      <c r="AK34" s="140">
        <v>-0.3593512843409567</v>
      </c>
      <c r="AL34" s="140">
        <v>-0.3593512843409567</v>
      </c>
      <c r="AM34" s="140">
        <v>-0.3593512843409567</v>
      </c>
      <c r="AN34" s="140">
        <v>-0.3593512843409567</v>
      </c>
      <c r="AO34" s="140">
        <v>-0.3593512843409567</v>
      </c>
      <c r="AP34" s="140">
        <v>-0.3593512843409567</v>
      </c>
      <c r="AQ34" s="140">
        <v>-0.3593512843409567</v>
      </c>
      <c r="AR34" s="140">
        <v>-0.3593512843409567</v>
      </c>
      <c r="AS34" s="140">
        <v>-0.3593512843409567</v>
      </c>
      <c r="AT34" s="140">
        <v>-0.3593512843409567</v>
      </c>
      <c r="AU34" s="140">
        <v>-0.3593512843409567</v>
      </c>
      <c r="AV34" s="140">
        <v>-0.3593512843409567</v>
      </c>
      <c r="AW34" s="140">
        <v>-0.3593512843409567</v>
      </c>
      <c r="AX34" s="35"/>
      <c r="AY34" s="35"/>
      <c r="AZ34" s="35"/>
      <c r="BA34" s="35"/>
      <c r="BB34" s="35"/>
      <c r="BC34" s="35"/>
      <c r="BD34" s="35"/>
      <c r="BP34" s="22" t="s">
        <v>396</v>
      </c>
    </row>
    <row r="35" spans="1:68" ht="16.5" x14ac:dyDescent="0.3">
      <c r="A35" s="172"/>
      <c r="B35" s="4" t="s">
        <v>333</v>
      </c>
      <c r="D35" s="4" t="s">
        <v>42</v>
      </c>
      <c r="E35" s="140">
        <v>-0.17587328392057572</v>
      </c>
      <c r="F35" s="140">
        <v>-0.19188577134597962</v>
      </c>
      <c r="G35" s="140">
        <v>-0.20888939605934295</v>
      </c>
      <c r="H35" s="140">
        <v>-0.22642593141598263</v>
      </c>
      <c r="I35" s="140">
        <v>-0.24834270030888836</v>
      </c>
      <c r="J35" s="140">
        <v>-0.27168678430537152</v>
      </c>
      <c r="K35" s="140">
        <v>-0.29650394984525863</v>
      </c>
      <c r="L35" s="140">
        <v>-0.32219626760204384</v>
      </c>
      <c r="M35" s="140">
        <v>-0.35662593996243852</v>
      </c>
      <c r="N35" s="140">
        <v>-0.39350258864500109</v>
      </c>
      <c r="O35" s="140">
        <v>-0.43291152774851105</v>
      </c>
      <c r="P35" s="140">
        <v>-0.47493806553502549</v>
      </c>
      <c r="Q35" s="140">
        <v>-0.51961321152039397</v>
      </c>
      <c r="R35" s="140">
        <v>-0.56676638494668097</v>
      </c>
      <c r="S35" s="140">
        <v>-0.6162455158265796</v>
      </c>
      <c r="T35" s="140">
        <v>-0.66642298101571229</v>
      </c>
      <c r="U35" s="140">
        <v>-0.71809254979181181</v>
      </c>
      <c r="V35" s="140">
        <v>-0.76487131674237263</v>
      </c>
      <c r="W35" s="140">
        <v>-0.80009250783863239</v>
      </c>
      <c r="X35" s="140">
        <v>-0.81935884550495708</v>
      </c>
      <c r="Y35" s="140">
        <v>-0.82690634417337627</v>
      </c>
      <c r="Z35" s="140">
        <v>-0.82782076181487607</v>
      </c>
      <c r="AA35" s="140">
        <v>-0.82801609982394742</v>
      </c>
      <c r="AB35" s="140">
        <v>-0.82801648892682511</v>
      </c>
      <c r="AC35" s="140">
        <v>-0.82801648892682511</v>
      </c>
      <c r="AD35" s="140">
        <v>-0.82801648892682511</v>
      </c>
      <c r="AE35" s="140">
        <v>-0.82801648892682511</v>
      </c>
      <c r="AF35" s="140">
        <v>-0.82801648892682511</v>
      </c>
      <c r="AG35" s="140">
        <v>-0.82801648892682511</v>
      </c>
      <c r="AH35" s="140">
        <v>-0.82801648892682511</v>
      </c>
      <c r="AI35" s="140">
        <v>-0.82801648892682511</v>
      </c>
      <c r="AJ35" s="140">
        <v>-0.82801648892682511</v>
      </c>
      <c r="AK35" s="140">
        <v>-0.82801648892682511</v>
      </c>
      <c r="AL35" s="140">
        <v>-0.82801648892682511</v>
      </c>
      <c r="AM35" s="140">
        <v>-0.82801648892682511</v>
      </c>
      <c r="AN35" s="140">
        <v>-0.82801648892682511</v>
      </c>
      <c r="AO35" s="140">
        <v>-0.82801648892682511</v>
      </c>
      <c r="AP35" s="140">
        <v>-0.82801648892682511</v>
      </c>
      <c r="AQ35" s="140">
        <v>-0.82801648892682511</v>
      </c>
      <c r="AR35" s="140">
        <v>-0.82801648892682511</v>
      </c>
      <c r="AS35" s="140">
        <v>-0.82801648892682511</v>
      </c>
      <c r="AT35" s="140">
        <v>-0.82801648892682511</v>
      </c>
      <c r="AU35" s="140">
        <v>-0.82801648892682511</v>
      </c>
      <c r="AV35" s="140">
        <v>-0.82801648892682511</v>
      </c>
      <c r="AW35" s="140">
        <v>-0.82801648892682511</v>
      </c>
      <c r="AX35" s="35"/>
      <c r="AY35" s="35"/>
      <c r="AZ35" s="35"/>
      <c r="BA35" s="35"/>
      <c r="BB35" s="35"/>
      <c r="BC35" s="35"/>
      <c r="BD35" s="35"/>
      <c r="BP35" s="22" t="s">
        <v>397</v>
      </c>
    </row>
    <row r="36" spans="1:68" x14ac:dyDescent="0.3">
      <c r="A36" s="172"/>
      <c r="B36" s="4" t="s">
        <v>215</v>
      </c>
      <c r="D36" s="4" t="s">
        <v>90</v>
      </c>
      <c r="E36" s="140">
        <v>-228.06809564314278</v>
      </c>
      <c r="F36" s="140">
        <v>-248.37773214685689</v>
      </c>
      <c r="G36" s="140">
        <v>-269.93510969142801</v>
      </c>
      <c r="H36" s="140">
        <v>-292.19550588257022</v>
      </c>
      <c r="I36" s="140">
        <v>-319.94874049542722</v>
      </c>
      <c r="J36" s="140">
        <v>-349.49546848542752</v>
      </c>
      <c r="K36" s="140">
        <v>-380.89268875285836</v>
      </c>
      <c r="L36" s="140">
        <v>-413.30553702085797</v>
      </c>
      <c r="M36" s="140">
        <v>-456.71724424285776</v>
      </c>
      <c r="N36" s="140">
        <v>-503.18431279800046</v>
      </c>
      <c r="O36" s="140">
        <v>-552.81209088771709</v>
      </c>
      <c r="P36" s="140">
        <v>-605.70592206257322</v>
      </c>
      <c r="Q36" s="140">
        <v>-661.94278098428356</v>
      </c>
      <c r="R36" s="140">
        <v>-721.40558675742705</v>
      </c>
      <c r="S36" s="140">
        <v>-783.98272890428711</v>
      </c>
      <c r="T36" s="140">
        <v>-847.46820906599839</v>
      </c>
      <c r="U36" s="140">
        <v>-911.76360942942745</v>
      </c>
      <c r="V36" s="140">
        <v>-968.02032025714561</v>
      </c>
      <c r="W36" s="140">
        <v>-1008.6178343554337</v>
      </c>
      <c r="X36" s="140">
        <v>-1029.2756562840041</v>
      </c>
      <c r="Y36" s="140">
        <v>-1036.0545074674337</v>
      </c>
      <c r="Z36" s="140">
        <v>-1036.9948467634331</v>
      </c>
      <c r="AA36" s="140">
        <v>-1037.2383967620049</v>
      </c>
      <c r="AB36" s="140">
        <v>-1037.2393583108619</v>
      </c>
      <c r="AC36" s="140">
        <v>-1037.2393583108619</v>
      </c>
      <c r="AD36" s="140">
        <v>-1037.2393583108619</v>
      </c>
      <c r="AE36" s="140">
        <v>-1037.2393583108619</v>
      </c>
      <c r="AF36" s="140">
        <v>-1037.2393583108619</v>
      </c>
      <c r="AG36" s="140">
        <v>-1037.2393583108619</v>
      </c>
      <c r="AH36" s="140">
        <v>-1037.2393583108619</v>
      </c>
      <c r="AI36" s="140">
        <v>-1037.2393583108619</v>
      </c>
      <c r="AJ36" s="140">
        <v>-1037.2393583108619</v>
      </c>
      <c r="AK36" s="140">
        <v>-1037.2393583108619</v>
      </c>
      <c r="AL36" s="140">
        <v>-1037.2393583108619</v>
      </c>
      <c r="AM36" s="140">
        <v>-1037.2393583108619</v>
      </c>
      <c r="AN36" s="140">
        <v>-1037.2393583108619</v>
      </c>
      <c r="AO36" s="140">
        <v>-1037.2393583108619</v>
      </c>
      <c r="AP36" s="140">
        <v>-1037.2393583108619</v>
      </c>
      <c r="AQ36" s="140">
        <v>-1037.2393583108619</v>
      </c>
      <c r="AR36" s="140">
        <v>-1037.2393583108619</v>
      </c>
      <c r="AS36" s="140">
        <v>-1037.2393583108619</v>
      </c>
      <c r="AT36" s="140">
        <v>-1037.2393583108619</v>
      </c>
      <c r="AU36" s="140">
        <v>-1037.2393583108619</v>
      </c>
      <c r="AV36" s="140">
        <v>-1037.2393583108619</v>
      </c>
      <c r="AW36" s="140">
        <v>-1037.2393583108619</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HV GM SWGR (secondary)</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38.883806145182675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90.867102666459175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135.72971243870629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197.6894386780678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-3.0672000000000001</v>
      </c>
      <c r="F13" s="62">
        <v>-3.0368999999999997</v>
      </c>
      <c r="G13" s="62">
        <v>-3.0312999999999999</v>
      </c>
      <c r="H13" s="62">
        <v>-3.0073000000000003</v>
      </c>
      <c r="I13" s="62">
        <v>-2.9748999999999999</v>
      </c>
      <c r="J13" s="62">
        <v>-2.9529999999999998</v>
      </c>
      <c r="K13" s="62">
        <v>-2.9112000000000005</v>
      </c>
      <c r="L13" s="62">
        <v>-2.8885000000000001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-3.0672000000000001</v>
      </c>
      <c r="F18" s="59">
        <f t="shared" ref="F18:AW18" si="0">SUM(F13:F17)</f>
        <v>-3.0368999999999997</v>
      </c>
      <c r="G18" s="59">
        <f t="shared" si="0"/>
        <v>-3.0312999999999999</v>
      </c>
      <c r="H18" s="59">
        <f t="shared" si="0"/>
        <v>-3.0073000000000003</v>
      </c>
      <c r="I18" s="59">
        <f t="shared" si="0"/>
        <v>-2.9748999999999999</v>
      </c>
      <c r="J18" s="59">
        <f t="shared" si="0"/>
        <v>-2.9529999999999998</v>
      </c>
      <c r="K18" s="59">
        <f t="shared" si="0"/>
        <v>-2.9112000000000005</v>
      </c>
      <c r="L18" s="59">
        <f t="shared" si="0"/>
        <v>-2.8885000000000001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3.6472372046013599E-2</v>
      </c>
      <c r="G19" s="62">
        <v>8.0235888031213842E-2</v>
      </c>
      <c r="H19" s="62">
        <v>0.13195732979509883</v>
      </c>
      <c r="I19" s="62">
        <v>0.19521394555870797</v>
      </c>
      <c r="J19" s="62">
        <v>0.26874326821700767</v>
      </c>
      <c r="K19" s="62">
        <v>0.35414733355035588</v>
      </c>
      <c r="L19" s="62">
        <v>0.44987532433412458</v>
      </c>
      <c r="M19" s="62">
        <v>0.5728003031985609</v>
      </c>
      <c r="N19" s="62">
        <v>0.64789066106565141</v>
      </c>
      <c r="O19" s="62">
        <v>0.72813471855368217</v>
      </c>
      <c r="P19" s="62">
        <v>0.81370591916231649</v>
      </c>
      <c r="Q19" s="62">
        <v>0.9047159734728345</v>
      </c>
      <c r="R19" s="62">
        <v>1.0009445016632925</v>
      </c>
      <c r="S19" s="62">
        <v>1.1021457339256082</v>
      </c>
      <c r="T19" s="62">
        <v>1.2044670714260493</v>
      </c>
      <c r="U19" s="62">
        <v>1.3071459511265207</v>
      </c>
      <c r="V19" s="62">
        <v>1.3963327032045818</v>
      </c>
      <c r="W19" s="62">
        <v>1.4605093830832312</v>
      </c>
      <c r="X19" s="62">
        <v>1.4934417058509823</v>
      </c>
      <c r="Y19" s="62">
        <v>1.5043505349343498</v>
      </c>
      <c r="Z19" s="62">
        <v>1.5061146811194035</v>
      </c>
      <c r="AA19" s="62">
        <v>1.5065742528550834</v>
      </c>
      <c r="AB19" s="62">
        <v>1.5065760119492151</v>
      </c>
      <c r="AC19" s="62">
        <v>1.5065760119492151</v>
      </c>
      <c r="AD19" s="62">
        <v>1.5065760119492151</v>
      </c>
      <c r="AE19" s="62">
        <v>1.5065760119492151</v>
      </c>
      <c r="AF19" s="62">
        <v>1.5065760119492151</v>
      </c>
      <c r="AG19" s="62">
        <v>1.5065760119492151</v>
      </c>
      <c r="AH19" s="62">
        <v>1.5065760119492151</v>
      </c>
      <c r="AI19" s="62">
        <v>1.5065760119492151</v>
      </c>
      <c r="AJ19" s="62">
        <v>1.5065760119492151</v>
      </c>
      <c r="AK19" s="62">
        <v>1.5065760119492151</v>
      </c>
      <c r="AL19" s="62">
        <v>1.5065760119492151</v>
      </c>
      <c r="AM19" s="62">
        <v>1.5065760119492151</v>
      </c>
      <c r="AN19" s="62">
        <v>1.5065760119492151</v>
      </c>
      <c r="AO19" s="62">
        <v>1.5065760119492151</v>
      </c>
      <c r="AP19" s="62">
        <v>1.5065760119492151</v>
      </c>
      <c r="AQ19" s="62">
        <v>1.5065760119492151</v>
      </c>
      <c r="AR19" s="62">
        <v>1.5065760119492151</v>
      </c>
      <c r="AS19" s="62">
        <v>1.5065760119492151</v>
      </c>
      <c r="AT19" s="62">
        <v>1.5065760119492151</v>
      </c>
      <c r="AU19" s="62">
        <v>1.5065760119492151</v>
      </c>
      <c r="AV19" s="62">
        <v>1.5065760119492151</v>
      </c>
      <c r="AW19" s="62">
        <v>1.5065760119492151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3.6472372046013599E-2</v>
      </c>
      <c r="G25" s="67">
        <f t="shared" si="1"/>
        <v>8.0235888031213842E-2</v>
      </c>
      <c r="H25" s="67">
        <f t="shared" si="1"/>
        <v>0.13195732979509883</v>
      </c>
      <c r="I25" s="67">
        <f t="shared" si="1"/>
        <v>0.19521394555870797</v>
      </c>
      <c r="J25" s="67">
        <f t="shared" si="1"/>
        <v>0.26874326821700767</v>
      </c>
      <c r="K25" s="67">
        <f t="shared" si="1"/>
        <v>0.35414733355035588</v>
      </c>
      <c r="L25" s="67">
        <f t="shared" si="1"/>
        <v>0.44987532433412458</v>
      </c>
      <c r="M25" s="67">
        <f t="shared" si="1"/>
        <v>0.5728003031985609</v>
      </c>
      <c r="N25" s="67">
        <f t="shared" si="1"/>
        <v>0.64789066106565141</v>
      </c>
      <c r="O25" s="67">
        <f t="shared" si="1"/>
        <v>0.72813471855368217</v>
      </c>
      <c r="P25" s="67">
        <f t="shared" si="1"/>
        <v>0.81370591916231649</v>
      </c>
      <c r="Q25" s="67">
        <f t="shared" si="1"/>
        <v>0.9047159734728345</v>
      </c>
      <c r="R25" s="67">
        <f t="shared" si="1"/>
        <v>1.0009445016632925</v>
      </c>
      <c r="S25" s="67">
        <f t="shared" si="1"/>
        <v>1.1021457339256082</v>
      </c>
      <c r="T25" s="67">
        <f t="shared" si="1"/>
        <v>1.2044670714260493</v>
      </c>
      <c r="U25" s="67">
        <f t="shared" si="1"/>
        <v>1.3071459511265207</v>
      </c>
      <c r="V25" s="67">
        <f t="shared" si="1"/>
        <v>1.3963327032045818</v>
      </c>
      <c r="W25" s="67">
        <f t="shared" si="1"/>
        <v>1.4605093830832312</v>
      </c>
      <c r="X25" s="67">
        <f t="shared" si="1"/>
        <v>1.4934417058509823</v>
      </c>
      <c r="Y25" s="67">
        <f t="shared" si="1"/>
        <v>1.5043505349343498</v>
      </c>
      <c r="Z25" s="67">
        <f t="shared" si="1"/>
        <v>1.5061146811194035</v>
      </c>
      <c r="AA25" s="67">
        <f t="shared" si="1"/>
        <v>1.5065742528550834</v>
      </c>
      <c r="AB25" s="67">
        <f t="shared" si="1"/>
        <v>1.5065760119492151</v>
      </c>
      <c r="AC25" s="67">
        <f t="shared" si="1"/>
        <v>1.5065760119492151</v>
      </c>
      <c r="AD25" s="67">
        <f t="shared" si="1"/>
        <v>1.5065760119492151</v>
      </c>
      <c r="AE25" s="67">
        <f t="shared" si="1"/>
        <v>1.5065760119492151</v>
      </c>
      <c r="AF25" s="67">
        <f t="shared" si="1"/>
        <v>1.5065760119492151</v>
      </c>
      <c r="AG25" s="67">
        <f t="shared" si="1"/>
        <v>1.5065760119492151</v>
      </c>
      <c r="AH25" s="67">
        <f t="shared" si="1"/>
        <v>1.5065760119492151</v>
      </c>
      <c r="AI25" s="67">
        <f t="shared" si="1"/>
        <v>1.5065760119492151</v>
      </c>
      <c r="AJ25" s="67">
        <f t="shared" si="1"/>
        <v>1.5065760119492151</v>
      </c>
      <c r="AK25" s="67">
        <f t="shared" si="1"/>
        <v>1.5065760119492151</v>
      </c>
      <c r="AL25" s="67">
        <f t="shared" si="1"/>
        <v>1.5065760119492151</v>
      </c>
      <c r="AM25" s="67">
        <f t="shared" si="1"/>
        <v>1.5065760119492151</v>
      </c>
      <c r="AN25" s="67">
        <f t="shared" si="1"/>
        <v>1.5065760119492151</v>
      </c>
      <c r="AO25" s="67">
        <f t="shared" si="1"/>
        <v>1.5065760119492151</v>
      </c>
      <c r="AP25" s="67">
        <f t="shared" si="1"/>
        <v>1.5065760119492151</v>
      </c>
      <c r="AQ25" s="67">
        <f t="shared" si="1"/>
        <v>1.5065760119492151</v>
      </c>
      <c r="AR25" s="67">
        <f t="shared" si="1"/>
        <v>1.5065760119492151</v>
      </c>
      <c r="AS25" s="67">
        <f t="shared" si="1"/>
        <v>1.5065760119492151</v>
      </c>
      <c r="AT25" s="67">
        <f t="shared" si="1"/>
        <v>1.5065760119492151</v>
      </c>
      <c r="AU25" s="67">
        <f t="shared" si="1"/>
        <v>1.5065760119492151</v>
      </c>
      <c r="AV25" s="67">
        <f t="shared" si="1"/>
        <v>1.5065760119492151</v>
      </c>
      <c r="AW25" s="67">
        <f t="shared" si="1"/>
        <v>1.5065760119492151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-3.0672000000000001</v>
      </c>
      <c r="F26" s="59">
        <f t="shared" ref="F26:BD26" si="2">F18+F25</f>
        <v>-3.0004276279539863</v>
      </c>
      <c r="G26" s="59">
        <f t="shared" si="2"/>
        <v>-2.9510641119687859</v>
      </c>
      <c r="H26" s="59">
        <f t="shared" si="2"/>
        <v>-2.8753426702049016</v>
      </c>
      <c r="I26" s="59">
        <f t="shared" si="2"/>
        <v>-2.7796860544412918</v>
      </c>
      <c r="J26" s="59">
        <f t="shared" si="2"/>
        <v>-2.684256731782992</v>
      </c>
      <c r="K26" s="59">
        <f t="shared" si="2"/>
        <v>-2.5570526664496445</v>
      </c>
      <c r="L26" s="59">
        <f t="shared" si="2"/>
        <v>-2.4386246756658756</v>
      </c>
      <c r="M26" s="59">
        <f t="shared" si="2"/>
        <v>0.5728003031985609</v>
      </c>
      <c r="N26" s="59">
        <f t="shared" si="2"/>
        <v>0.64789066106565141</v>
      </c>
      <c r="O26" s="59">
        <f t="shared" si="2"/>
        <v>0.72813471855368217</v>
      </c>
      <c r="P26" s="59">
        <f t="shared" si="2"/>
        <v>0.81370591916231649</v>
      </c>
      <c r="Q26" s="59">
        <f t="shared" si="2"/>
        <v>0.9047159734728345</v>
      </c>
      <c r="R26" s="59">
        <f t="shared" si="2"/>
        <v>1.0009445016632925</v>
      </c>
      <c r="S26" s="59">
        <f t="shared" si="2"/>
        <v>1.1021457339256082</v>
      </c>
      <c r="T26" s="59">
        <f t="shared" si="2"/>
        <v>1.2044670714260493</v>
      </c>
      <c r="U26" s="59">
        <f t="shared" si="2"/>
        <v>1.3071459511265207</v>
      </c>
      <c r="V26" s="59">
        <f t="shared" si="2"/>
        <v>1.3963327032045818</v>
      </c>
      <c r="W26" s="59">
        <f t="shared" si="2"/>
        <v>1.4605093830832312</v>
      </c>
      <c r="X26" s="59">
        <f t="shared" si="2"/>
        <v>1.4934417058509823</v>
      </c>
      <c r="Y26" s="59">
        <f t="shared" si="2"/>
        <v>1.5043505349343498</v>
      </c>
      <c r="Z26" s="59">
        <f t="shared" si="2"/>
        <v>1.5061146811194035</v>
      </c>
      <c r="AA26" s="59">
        <f t="shared" si="2"/>
        <v>1.5065742528550834</v>
      </c>
      <c r="AB26" s="59">
        <f t="shared" si="2"/>
        <v>1.5065760119492151</v>
      </c>
      <c r="AC26" s="59">
        <f t="shared" si="2"/>
        <v>1.5065760119492151</v>
      </c>
      <c r="AD26" s="59">
        <f t="shared" si="2"/>
        <v>1.5065760119492151</v>
      </c>
      <c r="AE26" s="59">
        <f t="shared" si="2"/>
        <v>1.5065760119492151</v>
      </c>
      <c r="AF26" s="59">
        <f t="shared" si="2"/>
        <v>1.5065760119492151</v>
      </c>
      <c r="AG26" s="59">
        <f t="shared" si="2"/>
        <v>1.5065760119492151</v>
      </c>
      <c r="AH26" s="59">
        <f t="shared" si="2"/>
        <v>1.5065760119492151</v>
      </c>
      <c r="AI26" s="59">
        <f t="shared" si="2"/>
        <v>1.5065760119492151</v>
      </c>
      <c r="AJ26" s="59">
        <f t="shared" si="2"/>
        <v>1.5065760119492151</v>
      </c>
      <c r="AK26" s="59">
        <f t="shared" si="2"/>
        <v>1.5065760119492151</v>
      </c>
      <c r="AL26" s="59">
        <f t="shared" si="2"/>
        <v>1.5065760119492151</v>
      </c>
      <c r="AM26" s="59">
        <f t="shared" si="2"/>
        <v>1.5065760119492151</v>
      </c>
      <c r="AN26" s="59">
        <f t="shared" si="2"/>
        <v>1.5065760119492151</v>
      </c>
      <c r="AO26" s="59">
        <f t="shared" si="2"/>
        <v>1.5065760119492151</v>
      </c>
      <c r="AP26" s="59">
        <f t="shared" si="2"/>
        <v>1.5065760119492151</v>
      </c>
      <c r="AQ26" s="59">
        <f t="shared" si="2"/>
        <v>1.5065760119492151</v>
      </c>
      <c r="AR26" s="59">
        <f t="shared" si="2"/>
        <v>1.5065760119492151</v>
      </c>
      <c r="AS26" s="59">
        <f t="shared" si="2"/>
        <v>1.5065760119492151</v>
      </c>
      <c r="AT26" s="59">
        <f t="shared" si="2"/>
        <v>1.5065760119492151</v>
      </c>
      <c r="AU26" s="59">
        <f t="shared" si="2"/>
        <v>1.5065760119492151</v>
      </c>
      <c r="AV26" s="59">
        <f t="shared" si="2"/>
        <v>1.5065760119492151</v>
      </c>
      <c r="AW26" s="59">
        <f t="shared" si="2"/>
        <v>1.5065760119492151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-2.4537600000000004</v>
      </c>
      <c r="F28" s="34">
        <f t="shared" ref="F28:AW28" si="4">F26*F27</f>
        <v>-2.4003421023631892</v>
      </c>
      <c r="G28" s="34">
        <f t="shared" si="4"/>
        <v>-2.3608512895750287</v>
      </c>
      <c r="H28" s="34">
        <f t="shared" si="4"/>
        <v>-2.3002741361639214</v>
      </c>
      <c r="I28" s="34">
        <f t="shared" si="4"/>
        <v>-2.2237488435530337</v>
      </c>
      <c r="J28" s="34">
        <f t="shared" si="4"/>
        <v>-2.1474053854263935</v>
      </c>
      <c r="K28" s="34">
        <f t="shared" si="4"/>
        <v>-2.0456421331597157</v>
      </c>
      <c r="L28" s="34">
        <f t="shared" si="4"/>
        <v>-1.9508997405327007</v>
      </c>
      <c r="M28" s="34">
        <f t="shared" si="4"/>
        <v>0.45824024255884876</v>
      </c>
      <c r="N28" s="34">
        <f t="shared" si="4"/>
        <v>0.5183125288525211</v>
      </c>
      <c r="O28" s="34">
        <f t="shared" si="4"/>
        <v>0.5825077748429458</v>
      </c>
      <c r="P28" s="34">
        <f t="shared" si="4"/>
        <v>0.65096473532985322</v>
      </c>
      <c r="Q28" s="34">
        <f t="shared" si="4"/>
        <v>0.72377277877826762</v>
      </c>
      <c r="R28" s="34">
        <f t="shared" si="4"/>
        <v>0.80075560133063406</v>
      </c>
      <c r="S28" s="34">
        <f t="shared" si="4"/>
        <v>0.88171658714048662</v>
      </c>
      <c r="T28" s="34">
        <f t="shared" si="4"/>
        <v>0.96357365714083942</v>
      </c>
      <c r="U28" s="34">
        <f t="shared" si="4"/>
        <v>1.0457167609012166</v>
      </c>
      <c r="V28" s="34">
        <f t="shared" si="4"/>
        <v>1.1170661625636655</v>
      </c>
      <c r="W28" s="34">
        <f t="shared" si="4"/>
        <v>1.1684075064665851</v>
      </c>
      <c r="X28" s="34">
        <f t="shared" si="4"/>
        <v>1.194753364680786</v>
      </c>
      <c r="Y28" s="34">
        <f t="shared" si="4"/>
        <v>1.20348042794748</v>
      </c>
      <c r="Z28" s="34">
        <f t="shared" si="4"/>
        <v>1.204891744895523</v>
      </c>
      <c r="AA28" s="34">
        <f t="shared" si="4"/>
        <v>1.2052594022840668</v>
      </c>
      <c r="AB28" s="34">
        <f t="shared" si="4"/>
        <v>1.2052608095593722</v>
      </c>
      <c r="AC28" s="34">
        <f t="shared" si="4"/>
        <v>1.2052608095593722</v>
      </c>
      <c r="AD28" s="34">
        <f t="shared" si="4"/>
        <v>1.2052608095593722</v>
      </c>
      <c r="AE28" s="34">
        <f t="shared" si="4"/>
        <v>1.2052608095593722</v>
      </c>
      <c r="AF28" s="34">
        <f t="shared" si="4"/>
        <v>1.2052608095593722</v>
      </c>
      <c r="AG28" s="34">
        <f t="shared" si="4"/>
        <v>1.2052608095593722</v>
      </c>
      <c r="AH28" s="34">
        <f t="shared" si="4"/>
        <v>1.2052608095593722</v>
      </c>
      <c r="AI28" s="34">
        <f t="shared" si="4"/>
        <v>1.2052608095593722</v>
      </c>
      <c r="AJ28" s="34">
        <f t="shared" si="4"/>
        <v>1.2052608095593722</v>
      </c>
      <c r="AK28" s="34">
        <f t="shared" si="4"/>
        <v>1.2052608095593722</v>
      </c>
      <c r="AL28" s="34">
        <f t="shared" si="4"/>
        <v>1.2052608095593722</v>
      </c>
      <c r="AM28" s="34">
        <f t="shared" si="4"/>
        <v>1.2052608095593722</v>
      </c>
      <c r="AN28" s="34">
        <f t="shared" si="4"/>
        <v>1.2052608095593722</v>
      </c>
      <c r="AO28" s="34">
        <f t="shared" si="4"/>
        <v>1.2052608095593722</v>
      </c>
      <c r="AP28" s="34">
        <f t="shared" si="4"/>
        <v>1.2052608095593722</v>
      </c>
      <c r="AQ28" s="34">
        <f t="shared" si="4"/>
        <v>1.2052608095593722</v>
      </c>
      <c r="AR28" s="34">
        <f t="shared" si="4"/>
        <v>1.2052608095593722</v>
      </c>
      <c r="AS28" s="34">
        <f t="shared" si="4"/>
        <v>1.2052608095593722</v>
      </c>
      <c r="AT28" s="34">
        <f t="shared" si="4"/>
        <v>1.2052608095593722</v>
      </c>
      <c r="AU28" s="34">
        <f t="shared" si="4"/>
        <v>1.2052608095593722</v>
      </c>
      <c r="AV28" s="34">
        <f t="shared" si="4"/>
        <v>1.2052608095593722</v>
      </c>
      <c r="AW28" s="34">
        <f t="shared" si="4"/>
        <v>1.2052608095593722</v>
      </c>
      <c r="AX28" s="34"/>
      <c r="AY28" s="34"/>
      <c r="AZ28" s="34"/>
      <c r="BA28" s="34"/>
      <c r="BB28" s="34"/>
      <c r="BC28" s="34"/>
      <c r="BD28" s="34"/>
    </row>
    <row r="29" spans="1:56" x14ac:dyDescent="0.3">
      <c r="A29" s="115"/>
      <c r="B29" s="9" t="s">
        <v>92</v>
      </c>
      <c r="C29" s="11" t="s">
        <v>44</v>
      </c>
      <c r="D29" s="9" t="s">
        <v>40</v>
      </c>
      <c r="E29" s="34">
        <f>E26-E28</f>
        <v>-0.61343999999999976</v>
      </c>
      <c r="F29" s="34">
        <f t="shared" ref="F29:AW29" si="5">F26-F28</f>
        <v>-0.60008552559079709</v>
      </c>
      <c r="G29" s="34">
        <f t="shared" si="5"/>
        <v>-0.59021282239375727</v>
      </c>
      <c r="H29" s="34">
        <f t="shared" si="5"/>
        <v>-0.57506853404098024</v>
      </c>
      <c r="I29" s="34">
        <f t="shared" si="5"/>
        <v>-0.55593721088825809</v>
      </c>
      <c r="J29" s="34">
        <f t="shared" si="5"/>
        <v>-0.53685134635659848</v>
      </c>
      <c r="K29" s="34">
        <f t="shared" si="5"/>
        <v>-0.5114105332899288</v>
      </c>
      <c r="L29" s="34">
        <f t="shared" si="5"/>
        <v>-0.48772493513317494</v>
      </c>
      <c r="M29" s="34">
        <f t="shared" si="5"/>
        <v>0.11456006063971214</v>
      </c>
      <c r="N29" s="34">
        <f t="shared" si="5"/>
        <v>0.1295781322131303</v>
      </c>
      <c r="O29" s="34">
        <f t="shared" si="5"/>
        <v>0.14562694371073637</v>
      </c>
      <c r="P29" s="34">
        <f t="shared" si="5"/>
        <v>0.16274118383246328</v>
      </c>
      <c r="Q29" s="34">
        <f t="shared" si="5"/>
        <v>0.18094319469456688</v>
      </c>
      <c r="R29" s="34">
        <f t="shared" si="5"/>
        <v>0.20018890033265846</v>
      </c>
      <c r="S29" s="34">
        <f t="shared" si="5"/>
        <v>0.2204291467851216</v>
      </c>
      <c r="T29" s="34">
        <f t="shared" si="5"/>
        <v>0.24089341428520983</v>
      </c>
      <c r="U29" s="34">
        <f t="shared" si="5"/>
        <v>0.26142919022530409</v>
      </c>
      <c r="V29" s="34">
        <f t="shared" si="5"/>
        <v>0.27926654064091627</v>
      </c>
      <c r="W29" s="34">
        <f t="shared" si="5"/>
        <v>0.29210187661664611</v>
      </c>
      <c r="X29" s="34">
        <f t="shared" si="5"/>
        <v>0.29868834117019638</v>
      </c>
      <c r="Y29" s="34">
        <f t="shared" si="5"/>
        <v>0.30087010698686978</v>
      </c>
      <c r="Z29" s="34">
        <f t="shared" si="5"/>
        <v>0.30122293622388052</v>
      </c>
      <c r="AA29" s="34">
        <f t="shared" si="5"/>
        <v>0.30131485057101659</v>
      </c>
      <c r="AB29" s="34">
        <f t="shared" si="5"/>
        <v>0.30131520238984288</v>
      </c>
      <c r="AC29" s="34">
        <f t="shared" si="5"/>
        <v>0.30131520238984288</v>
      </c>
      <c r="AD29" s="34">
        <f t="shared" si="5"/>
        <v>0.30131520238984288</v>
      </c>
      <c r="AE29" s="34">
        <f t="shared" si="5"/>
        <v>0.30131520238984288</v>
      </c>
      <c r="AF29" s="34">
        <f t="shared" si="5"/>
        <v>0.30131520238984288</v>
      </c>
      <c r="AG29" s="34">
        <f t="shared" si="5"/>
        <v>0.30131520238984288</v>
      </c>
      <c r="AH29" s="34">
        <f t="shared" si="5"/>
        <v>0.30131520238984288</v>
      </c>
      <c r="AI29" s="34">
        <f t="shared" si="5"/>
        <v>0.30131520238984288</v>
      </c>
      <c r="AJ29" s="34">
        <f t="shared" si="5"/>
        <v>0.30131520238984288</v>
      </c>
      <c r="AK29" s="34">
        <f t="shared" si="5"/>
        <v>0.30131520238984288</v>
      </c>
      <c r="AL29" s="34">
        <f t="shared" si="5"/>
        <v>0.30131520238984288</v>
      </c>
      <c r="AM29" s="34">
        <f t="shared" si="5"/>
        <v>0.30131520238984288</v>
      </c>
      <c r="AN29" s="34">
        <f t="shared" si="5"/>
        <v>0.30131520238984288</v>
      </c>
      <c r="AO29" s="34">
        <f t="shared" si="5"/>
        <v>0.30131520238984288</v>
      </c>
      <c r="AP29" s="34">
        <f t="shared" si="5"/>
        <v>0.30131520238984288</v>
      </c>
      <c r="AQ29" s="34">
        <f t="shared" si="5"/>
        <v>0.30131520238984288</v>
      </c>
      <c r="AR29" s="34">
        <f t="shared" si="5"/>
        <v>0.30131520238984288</v>
      </c>
      <c r="AS29" s="34">
        <f t="shared" si="5"/>
        <v>0.30131520238984288</v>
      </c>
      <c r="AT29" s="34">
        <f t="shared" si="5"/>
        <v>0.30131520238984288</v>
      </c>
      <c r="AU29" s="34">
        <f t="shared" si="5"/>
        <v>0.30131520238984288</v>
      </c>
      <c r="AV29" s="34">
        <f t="shared" si="5"/>
        <v>0.30131520238984288</v>
      </c>
      <c r="AW29" s="34">
        <f t="shared" si="5"/>
        <v>0.30131520238984288</v>
      </c>
      <c r="AX29" s="34"/>
      <c r="AY29" s="34"/>
      <c r="AZ29" s="34"/>
      <c r="BA29" s="34"/>
      <c r="BB29" s="34"/>
      <c r="BC29" s="34"/>
      <c r="BD29" s="34"/>
    </row>
    <row r="30" spans="1:56" ht="16.5" hidden="1" customHeight="1" outlineLevel="1" x14ac:dyDescent="0.35">
      <c r="A30" s="115"/>
      <c r="B30" s="9" t="s">
        <v>1</v>
      </c>
      <c r="C30" s="11" t="s">
        <v>53</v>
      </c>
      <c r="D30" s="9" t="s">
        <v>40</v>
      </c>
      <c r="F30" s="34">
        <f>$E$28/'Fixed data'!$C$7</f>
        <v>-5.4528000000000007E-2</v>
      </c>
      <c r="G30" s="34">
        <f>$E$28/'Fixed data'!$C$7</f>
        <v>-5.4528000000000007E-2</v>
      </c>
      <c r="H30" s="34">
        <f>$E$28/'Fixed data'!$C$7</f>
        <v>-5.4528000000000007E-2</v>
      </c>
      <c r="I30" s="34">
        <f>$E$28/'Fixed data'!$C$7</f>
        <v>-5.4528000000000007E-2</v>
      </c>
      <c r="J30" s="34">
        <f>$E$28/'Fixed data'!$C$7</f>
        <v>-5.4528000000000007E-2</v>
      </c>
      <c r="K30" s="34">
        <f>$E$28/'Fixed data'!$C$7</f>
        <v>-5.4528000000000007E-2</v>
      </c>
      <c r="L30" s="34">
        <f>$E$28/'Fixed data'!$C$7</f>
        <v>-5.4528000000000007E-2</v>
      </c>
      <c r="M30" s="34">
        <f>$E$28/'Fixed data'!$C$7</f>
        <v>-5.4528000000000007E-2</v>
      </c>
      <c r="N30" s="34">
        <f>$E$28/'Fixed data'!$C$7</f>
        <v>-5.4528000000000007E-2</v>
      </c>
      <c r="O30" s="34">
        <f>$E$28/'Fixed data'!$C$7</f>
        <v>-5.4528000000000007E-2</v>
      </c>
      <c r="P30" s="34">
        <f>$E$28/'Fixed data'!$C$7</f>
        <v>-5.4528000000000007E-2</v>
      </c>
      <c r="Q30" s="34">
        <f>$E$28/'Fixed data'!$C$7</f>
        <v>-5.4528000000000007E-2</v>
      </c>
      <c r="R30" s="34">
        <f>$E$28/'Fixed data'!$C$7</f>
        <v>-5.4528000000000007E-2</v>
      </c>
      <c r="S30" s="34">
        <f>$E$28/'Fixed data'!$C$7</f>
        <v>-5.4528000000000007E-2</v>
      </c>
      <c r="T30" s="34">
        <f>$E$28/'Fixed data'!$C$7</f>
        <v>-5.4528000000000007E-2</v>
      </c>
      <c r="U30" s="34">
        <f>$E$28/'Fixed data'!$C$7</f>
        <v>-5.4528000000000007E-2</v>
      </c>
      <c r="V30" s="34">
        <f>$E$28/'Fixed data'!$C$7</f>
        <v>-5.4528000000000007E-2</v>
      </c>
      <c r="W30" s="34">
        <f>$E$28/'Fixed data'!$C$7</f>
        <v>-5.4528000000000007E-2</v>
      </c>
      <c r="X30" s="34">
        <f>$E$28/'Fixed data'!$C$7</f>
        <v>-5.4528000000000007E-2</v>
      </c>
      <c r="Y30" s="34">
        <f>$E$28/'Fixed data'!$C$7</f>
        <v>-5.4528000000000007E-2</v>
      </c>
      <c r="Z30" s="34">
        <f>$E$28/'Fixed data'!$C$7</f>
        <v>-5.4528000000000007E-2</v>
      </c>
      <c r="AA30" s="34">
        <f>$E$28/'Fixed data'!$C$7</f>
        <v>-5.4528000000000007E-2</v>
      </c>
      <c r="AB30" s="34">
        <f>$E$28/'Fixed data'!$C$7</f>
        <v>-5.4528000000000007E-2</v>
      </c>
      <c r="AC30" s="34">
        <f>$E$28/'Fixed data'!$C$7</f>
        <v>-5.4528000000000007E-2</v>
      </c>
      <c r="AD30" s="34">
        <f>$E$28/'Fixed data'!$C$7</f>
        <v>-5.4528000000000007E-2</v>
      </c>
      <c r="AE30" s="34">
        <f>$E$28/'Fixed data'!$C$7</f>
        <v>-5.4528000000000007E-2</v>
      </c>
      <c r="AF30" s="34">
        <f>$E$28/'Fixed data'!$C$7</f>
        <v>-5.4528000000000007E-2</v>
      </c>
      <c r="AG30" s="34">
        <f>$E$28/'Fixed data'!$C$7</f>
        <v>-5.4528000000000007E-2</v>
      </c>
      <c r="AH30" s="34">
        <f>$E$28/'Fixed data'!$C$7</f>
        <v>-5.4528000000000007E-2</v>
      </c>
      <c r="AI30" s="34">
        <f>$E$28/'Fixed data'!$C$7</f>
        <v>-5.4528000000000007E-2</v>
      </c>
      <c r="AJ30" s="34">
        <f>$E$28/'Fixed data'!$C$7</f>
        <v>-5.4528000000000007E-2</v>
      </c>
      <c r="AK30" s="34">
        <f>$E$28/'Fixed data'!$C$7</f>
        <v>-5.4528000000000007E-2</v>
      </c>
      <c r="AL30" s="34">
        <f>$E$28/'Fixed data'!$C$7</f>
        <v>-5.4528000000000007E-2</v>
      </c>
      <c r="AM30" s="34">
        <f>$E$28/'Fixed data'!$C$7</f>
        <v>-5.4528000000000007E-2</v>
      </c>
      <c r="AN30" s="34">
        <f>$E$28/'Fixed data'!$C$7</f>
        <v>-5.4528000000000007E-2</v>
      </c>
      <c r="AO30" s="34">
        <f>$E$28/'Fixed data'!$C$7</f>
        <v>-5.4528000000000007E-2</v>
      </c>
      <c r="AP30" s="34">
        <f>$E$28/'Fixed data'!$C$7</f>
        <v>-5.4528000000000007E-2</v>
      </c>
      <c r="AQ30" s="34">
        <f>$E$28/'Fixed data'!$C$7</f>
        <v>-5.4528000000000007E-2</v>
      </c>
      <c r="AR30" s="34">
        <f>$E$28/'Fixed data'!$C$7</f>
        <v>-5.4528000000000007E-2</v>
      </c>
      <c r="AS30" s="34">
        <f>$E$28/'Fixed data'!$C$7</f>
        <v>-5.4528000000000007E-2</v>
      </c>
      <c r="AT30" s="34">
        <f>$E$28/'Fixed data'!$C$7</f>
        <v>-5.4528000000000007E-2</v>
      </c>
      <c r="AU30" s="34">
        <f>$E$28/'Fixed data'!$C$7</f>
        <v>-5.4528000000000007E-2</v>
      </c>
      <c r="AV30" s="34">
        <f>$E$28/'Fixed data'!$C$7</f>
        <v>-5.4528000000000007E-2</v>
      </c>
      <c r="AW30" s="34">
        <f>$E$28/'Fixed data'!$C$7</f>
        <v>-5.4528000000000007E-2</v>
      </c>
      <c r="AX30" s="34">
        <f>$E$28/'Fixed data'!$C$7</f>
        <v>-5.4528000000000007E-2</v>
      </c>
      <c r="AY30" s="34"/>
      <c r="AZ30" s="34"/>
      <c r="BA30" s="34"/>
      <c r="BB30" s="34"/>
      <c r="BC30" s="34"/>
      <c r="BD30" s="34"/>
    </row>
    <row r="31" spans="1:56" ht="16.5" hidden="1" customHeight="1" outlineLevel="1" x14ac:dyDescent="0.35">
      <c r="A31" s="115"/>
      <c r="B31" s="9" t="s">
        <v>2</v>
      </c>
      <c r="C31" s="11" t="s">
        <v>54</v>
      </c>
      <c r="D31" s="9" t="s">
        <v>40</v>
      </c>
      <c r="F31" s="34"/>
      <c r="G31" s="34">
        <f>$F$28/'Fixed data'!$C$7</f>
        <v>-5.334093560807087E-2</v>
      </c>
      <c r="H31" s="34">
        <f>$F$28/'Fixed data'!$C$7</f>
        <v>-5.334093560807087E-2</v>
      </c>
      <c r="I31" s="34">
        <f>$F$28/'Fixed data'!$C$7</f>
        <v>-5.334093560807087E-2</v>
      </c>
      <c r="J31" s="34">
        <f>$F$28/'Fixed data'!$C$7</f>
        <v>-5.334093560807087E-2</v>
      </c>
      <c r="K31" s="34">
        <f>$F$28/'Fixed data'!$C$7</f>
        <v>-5.334093560807087E-2</v>
      </c>
      <c r="L31" s="34">
        <f>$F$28/'Fixed data'!$C$7</f>
        <v>-5.334093560807087E-2</v>
      </c>
      <c r="M31" s="34">
        <f>$F$28/'Fixed data'!$C$7</f>
        <v>-5.334093560807087E-2</v>
      </c>
      <c r="N31" s="34">
        <f>$F$28/'Fixed data'!$C$7</f>
        <v>-5.334093560807087E-2</v>
      </c>
      <c r="O31" s="34">
        <f>$F$28/'Fixed data'!$C$7</f>
        <v>-5.334093560807087E-2</v>
      </c>
      <c r="P31" s="34">
        <f>$F$28/'Fixed data'!$C$7</f>
        <v>-5.334093560807087E-2</v>
      </c>
      <c r="Q31" s="34">
        <f>$F$28/'Fixed data'!$C$7</f>
        <v>-5.334093560807087E-2</v>
      </c>
      <c r="R31" s="34">
        <f>$F$28/'Fixed data'!$C$7</f>
        <v>-5.334093560807087E-2</v>
      </c>
      <c r="S31" s="34">
        <f>$F$28/'Fixed data'!$C$7</f>
        <v>-5.334093560807087E-2</v>
      </c>
      <c r="T31" s="34">
        <f>$F$28/'Fixed data'!$C$7</f>
        <v>-5.334093560807087E-2</v>
      </c>
      <c r="U31" s="34">
        <f>$F$28/'Fixed data'!$C$7</f>
        <v>-5.334093560807087E-2</v>
      </c>
      <c r="V31" s="34">
        <f>$F$28/'Fixed data'!$C$7</f>
        <v>-5.334093560807087E-2</v>
      </c>
      <c r="W31" s="34">
        <f>$F$28/'Fixed data'!$C$7</f>
        <v>-5.334093560807087E-2</v>
      </c>
      <c r="X31" s="34">
        <f>$F$28/'Fixed data'!$C$7</f>
        <v>-5.334093560807087E-2</v>
      </c>
      <c r="Y31" s="34">
        <f>$F$28/'Fixed data'!$C$7</f>
        <v>-5.334093560807087E-2</v>
      </c>
      <c r="Z31" s="34">
        <f>$F$28/'Fixed data'!$C$7</f>
        <v>-5.334093560807087E-2</v>
      </c>
      <c r="AA31" s="34">
        <f>$F$28/'Fixed data'!$C$7</f>
        <v>-5.334093560807087E-2</v>
      </c>
      <c r="AB31" s="34">
        <f>$F$28/'Fixed data'!$C$7</f>
        <v>-5.334093560807087E-2</v>
      </c>
      <c r="AC31" s="34">
        <f>$F$28/'Fixed data'!$C$7</f>
        <v>-5.334093560807087E-2</v>
      </c>
      <c r="AD31" s="34">
        <f>$F$28/'Fixed data'!$C$7</f>
        <v>-5.334093560807087E-2</v>
      </c>
      <c r="AE31" s="34">
        <f>$F$28/'Fixed data'!$C$7</f>
        <v>-5.334093560807087E-2</v>
      </c>
      <c r="AF31" s="34">
        <f>$F$28/'Fixed data'!$C$7</f>
        <v>-5.334093560807087E-2</v>
      </c>
      <c r="AG31" s="34">
        <f>$F$28/'Fixed data'!$C$7</f>
        <v>-5.334093560807087E-2</v>
      </c>
      <c r="AH31" s="34">
        <f>$F$28/'Fixed data'!$C$7</f>
        <v>-5.334093560807087E-2</v>
      </c>
      <c r="AI31" s="34">
        <f>$F$28/'Fixed data'!$C$7</f>
        <v>-5.334093560807087E-2</v>
      </c>
      <c r="AJ31" s="34">
        <f>$F$28/'Fixed data'!$C$7</f>
        <v>-5.334093560807087E-2</v>
      </c>
      <c r="AK31" s="34">
        <f>$F$28/'Fixed data'!$C$7</f>
        <v>-5.334093560807087E-2</v>
      </c>
      <c r="AL31" s="34">
        <f>$F$28/'Fixed data'!$C$7</f>
        <v>-5.334093560807087E-2</v>
      </c>
      <c r="AM31" s="34">
        <f>$F$28/'Fixed data'!$C$7</f>
        <v>-5.334093560807087E-2</v>
      </c>
      <c r="AN31" s="34">
        <f>$F$28/'Fixed data'!$C$7</f>
        <v>-5.334093560807087E-2</v>
      </c>
      <c r="AO31" s="34">
        <f>$F$28/'Fixed data'!$C$7</f>
        <v>-5.334093560807087E-2</v>
      </c>
      <c r="AP31" s="34">
        <f>$F$28/'Fixed data'!$C$7</f>
        <v>-5.334093560807087E-2</v>
      </c>
      <c r="AQ31" s="34">
        <f>$F$28/'Fixed data'!$C$7</f>
        <v>-5.334093560807087E-2</v>
      </c>
      <c r="AR31" s="34">
        <f>$F$28/'Fixed data'!$C$7</f>
        <v>-5.334093560807087E-2</v>
      </c>
      <c r="AS31" s="34">
        <f>$F$28/'Fixed data'!$C$7</f>
        <v>-5.334093560807087E-2</v>
      </c>
      <c r="AT31" s="34">
        <f>$F$28/'Fixed data'!$C$7</f>
        <v>-5.334093560807087E-2</v>
      </c>
      <c r="AU31" s="34">
        <f>$F$28/'Fixed data'!$C$7</f>
        <v>-5.334093560807087E-2</v>
      </c>
      <c r="AV31" s="34">
        <f>$F$28/'Fixed data'!$C$7</f>
        <v>-5.334093560807087E-2</v>
      </c>
      <c r="AW31" s="34">
        <f>$F$28/'Fixed data'!$C$7</f>
        <v>-5.334093560807087E-2</v>
      </c>
      <c r="AX31" s="34">
        <f>$F$28/'Fixed data'!$C$7</f>
        <v>-5.334093560807087E-2</v>
      </c>
      <c r="AY31" s="34">
        <f>$F$28/'Fixed data'!$C$7</f>
        <v>-5.334093560807087E-2</v>
      </c>
      <c r="AZ31" s="34"/>
      <c r="BA31" s="34"/>
      <c r="BB31" s="34"/>
      <c r="BC31" s="34"/>
      <c r="BD31" s="34"/>
    </row>
    <row r="32" spans="1:56" ht="16.5" hidden="1" customHeight="1" outlineLevel="1" x14ac:dyDescent="0.35">
      <c r="A32" s="115"/>
      <c r="B32" s="9" t="s">
        <v>3</v>
      </c>
      <c r="C32" s="11" t="s">
        <v>55</v>
      </c>
      <c r="D32" s="9" t="s">
        <v>40</v>
      </c>
      <c r="F32" s="34"/>
      <c r="G32" s="34"/>
      <c r="H32" s="34">
        <f>$G$28/'Fixed data'!$C$7</f>
        <v>-5.2463361990556193E-2</v>
      </c>
      <c r="I32" s="34">
        <f>$G$28/'Fixed data'!$C$7</f>
        <v>-5.2463361990556193E-2</v>
      </c>
      <c r="J32" s="34">
        <f>$G$28/'Fixed data'!$C$7</f>
        <v>-5.2463361990556193E-2</v>
      </c>
      <c r="K32" s="34">
        <f>$G$28/'Fixed data'!$C$7</f>
        <v>-5.2463361990556193E-2</v>
      </c>
      <c r="L32" s="34">
        <f>$G$28/'Fixed data'!$C$7</f>
        <v>-5.2463361990556193E-2</v>
      </c>
      <c r="M32" s="34">
        <f>$G$28/'Fixed data'!$C$7</f>
        <v>-5.2463361990556193E-2</v>
      </c>
      <c r="N32" s="34">
        <f>$G$28/'Fixed data'!$C$7</f>
        <v>-5.2463361990556193E-2</v>
      </c>
      <c r="O32" s="34">
        <f>$G$28/'Fixed data'!$C$7</f>
        <v>-5.2463361990556193E-2</v>
      </c>
      <c r="P32" s="34">
        <f>$G$28/'Fixed data'!$C$7</f>
        <v>-5.2463361990556193E-2</v>
      </c>
      <c r="Q32" s="34">
        <f>$G$28/'Fixed data'!$C$7</f>
        <v>-5.2463361990556193E-2</v>
      </c>
      <c r="R32" s="34">
        <f>$G$28/'Fixed data'!$C$7</f>
        <v>-5.2463361990556193E-2</v>
      </c>
      <c r="S32" s="34">
        <f>$G$28/'Fixed data'!$C$7</f>
        <v>-5.2463361990556193E-2</v>
      </c>
      <c r="T32" s="34">
        <f>$G$28/'Fixed data'!$C$7</f>
        <v>-5.2463361990556193E-2</v>
      </c>
      <c r="U32" s="34">
        <f>$G$28/'Fixed data'!$C$7</f>
        <v>-5.2463361990556193E-2</v>
      </c>
      <c r="V32" s="34">
        <f>$G$28/'Fixed data'!$C$7</f>
        <v>-5.2463361990556193E-2</v>
      </c>
      <c r="W32" s="34">
        <f>$G$28/'Fixed data'!$C$7</f>
        <v>-5.2463361990556193E-2</v>
      </c>
      <c r="X32" s="34">
        <f>$G$28/'Fixed data'!$C$7</f>
        <v>-5.2463361990556193E-2</v>
      </c>
      <c r="Y32" s="34">
        <f>$G$28/'Fixed data'!$C$7</f>
        <v>-5.2463361990556193E-2</v>
      </c>
      <c r="Z32" s="34">
        <f>$G$28/'Fixed data'!$C$7</f>
        <v>-5.2463361990556193E-2</v>
      </c>
      <c r="AA32" s="34">
        <f>$G$28/'Fixed data'!$C$7</f>
        <v>-5.2463361990556193E-2</v>
      </c>
      <c r="AB32" s="34">
        <f>$G$28/'Fixed data'!$C$7</f>
        <v>-5.2463361990556193E-2</v>
      </c>
      <c r="AC32" s="34">
        <f>$G$28/'Fixed data'!$C$7</f>
        <v>-5.2463361990556193E-2</v>
      </c>
      <c r="AD32" s="34">
        <f>$G$28/'Fixed data'!$C$7</f>
        <v>-5.2463361990556193E-2</v>
      </c>
      <c r="AE32" s="34">
        <f>$G$28/'Fixed data'!$C$7</f>
        <v>-5.2463361990556193E-2</v>
      </c>
      <c r="AF32" s="34">
        <f>$G$28/'Fixed data'!$C$7</f>
        <v>-5.2463361990556193E-2</v>
      </c>
      <c r="AG32" s="34">
        <f>$G$28/'Fixed data'!$C$7</f>
        <v>-5.2463361990556193E-2</v>
      </c>
      <c r="AH32" s="34">
        <f>$G$28/'Fixed data'!$C$7</f>
        <v>-5.2463361990556193E-2</v>
      </c>
      <c r="AI32" s="34">
        <f>$G$28/'Fixed data'!$C$7</f>
        <v>-5.2463361990556193E-2</v>
      </c>
      <c r="AJ32" s="34">
        <f>$G$28/'Fixed data'!$C$7</f>
        <v>-5.2463361990556193E-2</v>
      </c>
      <c r="AK32" s="34">
        <f>$G$28/'Fixed data'!$C$7</f>
        <v>-5.2463361990556193E-2</v>
      </c>
      <c r="AL32" s="34">
        <f>$G$28/'Fixed data'!$C$7</f>
        <v>-5.2463361990556193E-2</v>
      </c>
      <c r="AM32" s="34">
        <f>$G$28/'Fixed data'!$C$7</f>
        <v>-5.2463361990556193E-2</v>
      </c>
      <c r="AN32" s="34">
        <f>$G$28/'Fixed data'!$C$7</f>
        <v>-5.2463361990556193E-2</v>
      </c>
      <c r="AO32" s="34">
        <f>$G$28/'Fixed data'!$C$7</f>
        <v>-5.2463361990556193E-2</v>
      </c>
      <c r="AP32" s="34">
        <f>$G$28/'Fixed data'!$C$7</f>
        <v>-5.2463361990556193E-2</v>
      </c>
      <c r="AQ32" s="34">
        <f>$G$28/'Fixed data'!$C$7</f>
        <v>-5.2463361990556193E-2</v>
      </c>
      <c r="AR32" s="34">
        <f>$G$28/'Fixed data'!$C$7</f>
        <v>-5.2463361990556193E-2</v>
      </c>
      <c r="AS32" s="34">
        <f>$G$28/'Fixed data'!$C$7</f>
        <v>-5.2463361990556193E-2</v>
      </c>
      <c r="AT32" s="34">
        <f>$G$28/'Fixed data'!$C$7</f>
        <v>-5.2463361990556193E-2</v>
      </c>
      <c r="AU32" s="34">
        <f>$G$28/'Fixed data'!$C$7</f>
        <v>-5.2463361990556193E-2</v>
      </c>
      <c r="AV32" s="34">
        <f>$G$28/'Fixed data'!$C$7</f>
        <v>-5.2463361990556193E-2</v>
      </c>
      <c r="AW32" s="34">
        <f>$G$28/'Fixed data'!$C$7</f>
        <v>-5.2463361990556193E-2</v>
      </c>
      <c r="AX32" s="34">
        <f>$G$28/'Fixed data'!$C$7</f>
        <v>-5.2463361990556193E-2</v>
      </c>
      <c r="AY32" s="34">
        <f>$G$28/'Fixed data'!$C$7</f>
        <v>-5.2463361990556193E-2</v>
      </c>
      <c r="AZ32" s="34">
        <f>$G$28/'Fixed data'!$C$7</f>
        <v>-5.2463361990556193E-2</v>
      </c>
      <c r="BA32" s="34"/>
      <c r="BB32" s="34"/>
      <c r="BC32" s="34"/>
      <c r="BD32" s="34"/>
    </row>
    <row r="33" spans="1:57" ht="16.5" hidden="1" customHeight="1" outlineLevel="1" x14ac:dyDescent="0.35">
      <c r="A33" s="115"/>
      <c r="B33" s="9" t="s">
        <v>4</v>
      </c>
      <c r="C33" s="11" t="s">
        <v>56</v>
      </c>
      <c r="D33" s="9" t="s">
        <v>40</v>
      </c>
      <c r="F33" s="34"/>
      <c r="G33" s="34"/>
      <c r="H33" s="34"/>
      <c r="I33" s="34">
        <f>$H$28/'Fixed data'!$C$7</f>
        <v>-5.1117203025864921E-2</v>
      </c>
      <c r="J33" s="34">
        <f>$H$28/'Fixed data'!$C$7</f>
        <v>-5.1117203025864921E-2</v>
      </c>
      <c r="K33" s="34">
        <f>$H$28/'Fixed data'!$C$7</f>
        <v>-5.1117203025864921E-2</v>
      </c>
      <c r="L33" s="34">
        <f>$H$28/'Fixed data'!$C$7</f>
        <v>-5.1117203025864921E-2</v>
      </c>
      <c r="M33" s="34">
        <f>$H$28/'Fixed data'!$C$7</f>
        <v>-5.1117203025864921E-2</v>
      </c>
      <c r="N33" s="34">
        <f>$H$28/'Fixed data'!$C$7</f>
        <v>-5.1117203025864921E-2</v>
      </c>
      <c r="O33" s="34">
        <f>$H$28/'Fixed data'!$C$7</f>
        <v>-5.1117203025864921E-2</v>
      </c>
      <c r="P33" s="34">
        <f>$H$28/'Fixed data'!$C$7</f>
        <v>-5.1117203025864921E-2</v>
      </c>
      <c r="Q33" s="34">
        <f>$H$28/'Fixed data'!$C$7</f>
        <v>-5.1117203025864921E-2</v>
      </c>
      <c r="R33" s="34">
        <f>$H$28/'Fixed data'!$C$7</f>
        <v>-5.1117203025864921E-2</v>
      </c>
      <c r="S33" s="34">
        <f>$H$28/'Fixed data'!$C$7</f>
        <v>-5.1117203025864921E-2</v>
      </c>
      <c r="T33" s="34">
        <f>$H$28/'Fixed data'!$C$7</f>
        <v>-5.1117203025864921E-2</v>
      </c>
      <c r="U33" s="34">
        <f>$H$28/'Fixed data'!$C$7</f>
        <v>-5.1117203025864921E-2</v>
      </c>
      <c r="V33" s="34">
        <f>$H$28/'Fixed data'!$C$7</f>
        <v>-5.1117203025864921E-2</v>
      </c>
      <c r="W33" s="34">
        <f>$H$28/'Fixed data'!$C$7</f>
        <v>-5.1117203025864921E-2</v>
      </c>
      <c r="X33" s="34">
        <f>$H$28/'Fixed data'!$C$7</f>
        <v>-5.1117203025864921E-2</v>
      </c>
      <c r="Y33" s="34">
        <f>$H$28/'Fixed data'!$C$7</f>
        <v>-5.1117203025864921E-2</v>
      </c>
      <c r="Z33" s="34">
        <f>$H$28/'Fixed data'!$C$7</f>
        <v>-5.1117203025864921E-2</v>
      </c>
      <c r="AA33" s="34">
        <f>$H$28/'Fixed data'!$C$7</f>
        <v>-5.1117203025864921E-2</v>
      </c>
      <c r="AB33" s="34">
        <f>$H$28/'Fixed data'!$C$7</f>
        <v>-5.1117203025864921E-2</v>
      </c>
      <c r="AC33" s="34">
        <f>$H$28/'Fixed data'!$C$7</f>
        <v>-5.1117203025864921E-2</v>
      </c>
      <c r="AD33" s="34">
        <f>$H$28/'Fixed data'!$C$7</f>
        <v>-5.1117203025864921E-2</v>
      </c>
      <c r="AE33" s="34">
        <f>$H$28/'Fixed data'!$C$7</f>
        <v>-5.1117203025864921E-2</v>
      </c>
      <c r="AF33" s="34">
        <f>$H$28/'Fixed data'!$C$7</f>
        <v>-5.1117203025864921E-2</v>
      </c>
      <c r="AG33" s="34">
        <f>$H$28/'Fixed data'!$C$7</f>
        <v>-5.1117203025864921E-2</v>
      </c>
      <c r="AH33" s="34">
        <f>$H$28/'Fixed data'!$C$7</f>
        <v>-5.1117203025864921E-2</v>
      </c>
      <c r="AI33" s="34">
        <f>$H$28/'Fixed data'!$C$7</f>
        <v>-5.1117203025864921E-2</v>
      </c>
      <c r="AJ33" s="34">
        <f>$H$28/'Fixed data'!$C$7</f>
        <v>-5.1117203025864921E-2</v>
      </c>
      <c r="AK33" s="34">
        <f>$H$28/'Fixed data'!$C$7</f>
        <v>-5.1117203025864921E-2</v>
      </c>
      <c r="AL33" s="34">
        <f>$H$28/'Fixed data'!$C$7</f>
        <v>-5.1117203025864921E-2</v>
      </c>
      <c r="AM33" s="34">
        <f>$H$28/'Fixed data'!$C$7</f>
        <v>-5.1117203025864921E-2</v>
      </c>
      <c r="AN33" s="34">
        <f>$H$28/'Fixed data'!$C$7</f>
        <v>-5.1117203025864921E-2</v>
      </c>
      <c r="AO33" s="34">
        <f>$H$28/'Fixed data'!$C$7</f>
        <v>-5.1117203025864921E-2</v>
      </c>
      <c r="AP33" s="34">
        <f>$H$28/'Fixed data'!$C$7</f>
        <v>-5.1117203025864921E-2</v>
      </c>
      <c r="AQ33" s="34">
        <f>$H$28/'Fixed data'!$C$7</f>
        <v>-5.1117203025864921E-2</v>
      </c>
      <c r="AR33" s="34">
        <f>$H$28/'Fixed data'!$C$7</f>
        <v>-5.1117203025864921E-2</v>
      </c>
      <c r="AS33" s="34">
        <f>$H$28/'Fixed data'!$C$7</f>
        <v>-5.1117203025864921E-2</v>
      </c>
      <c r="AT33" s="34">
        <f>$H$28/'Fixed data'!$C$7</f>
        <v>-5.1117203025864921E-2</v>
      </c>
      <c r="AU33" s="34">
        <f>$H$28/'Fixed data'!$C$7</f>
        <v>-5.1117203025864921E-2</v>
      </c>
      <c r="AV33" s="34">
        <f>$H$28/'Fixed data'!$C$7</f>
        <v>-5.1117203025864921E-2</v>
      </c>
      <c r="AW33" s="34">
        <f>$H$28/'Fixed data'!$C$7</f>
        <v>-5.1117203025864921E-2</v>
      </c>
      <c r="AX33" s="34">
        <f>$H$28/'Fixed data'!$C$7</f>
        <v>-5.1117203025864921E-2</v>
      </c>
      <c r="AY33" s="34">
        <f>$H$28/'Fixed data'!$C$7</f>
        <v>-5.1117203025864921E-2</v>
      </c>
      <c r="AZ33" s="34">
        <f>$H$28/'Fixed data'!$C$7</f>
        <v>-5.1117203025864921E-2</v>
      </c>
      <c r="BA33" s="34">
        <f>$H$28/'Fixed data'!$C$7</f>
        <v>-5.1117203025864921E-2</v>
      </c>
      <c r="BB33" s="34"/>
      <c r="BC33" s="34"/>
      <c r="BD33" s="34"/>
    </row>
    <row r="34" spans="1:57" ht="16.5" hidden="1" customHeight="1" outlineLevel="1" x14ac:dyDescent="0.35">
      <c r="A34" s="115"/>
      <c r="B34" s="9" t="s">
        <v>5</v>
      </c>
      <c r="C34" s="11" t="s">
        <v>57</v>
      </c>
      <c r="D34" s="9" t="s">
        <v>40</v>
      </c>
      <c r="F34" s="34"/>
      <c r="G34" s="34"/>
      <c r="H34" s="34"/>
      <c r="I34" s="34"/>
      <c r="J34" s="34">
        <f>$I$28/'Fixed data'!$C$7</f>
        <v>-4.9416640967845191E-2</v>
      </c>
      <c r="K34" s="34">
        <f>$I$28/'Fixed data'!$C$7</f>
        <v>-4.9416640967845191E-2</v>
      </c>
      <c r="L34" s="34">
        <f>$I$28/'Fixed data'!$C$7</f>
        <v>-4.9416640967845191E-2</v>
      </c>
      <c r="M34" s="34">
        <f>$I$28/'Fixed data'!$C$7</f>
        <v>-4.9416640967845191E-2</v>
      </c>
      <c r="N34" s="34">
        <f>$I$28/'Fixed data'!$C$7</f>
        <v>-4.9416640967845191E-2</v>
      </c>
      <c r="O34" s="34">
        <f>$I$28/'Fixed data'!$C$7</f>
        <v>-4.9416640967845191E-2</v>
      </c>
      <c r="P34" s="34">
        <f>$I$28/'Fixed data'!$C$7</f>
        <v>-4.9416640967845191E-2</v>
      </c>
      <c r="Q34" s="34">
        <f>$I$28/'Fixed data'!$C$7</f>
        <v>-4.9416640967845191E-2</v>
      </c>
      <c r="R34" s="34">
        <f>$I$28/'Fixed data'!$C$7</f>
        <v>-4.9416640967845191E-2</v>
      </c>
      <c r="S34" s="34">
        <f>$I$28/'Fixed data'!$C$7</f>
        <v>-4.9416640967845191E-2</v>
      </c>
      <c r="T34" s="34">
        <f>$I$28/'Fixed data'!$C$7</f>
        <v>-4.9416640967845191E-2</v>
      </c>
      <c r="U34" s="34">
        <f>$I$28/'Fixed data'!$C$7</f>
        <v>-4.9416640967845191E-2</v>
      </c>
      <c r="V34" s="34">
        <f>$I$28/'Fixed data'!$C$7</f>
        <v>-4.9416640967845191E-2</v>
      </c>
      <c r="W34" s="34">
        <f>$I$28/'Fixed data'!$C$7</f>
        <v>-4.9416640967845191E-2</v>
      </c>
      <c r="X34" s="34">
        <f>$I$28/'Fixed data'!$C$7</f>
        <v>-4.9416640967845191E-2</v>
      </c>
      <c r="Y34" s="34">
        <f>$I$28/'Fixed data'!$C$7</f>
        <v>-4.9416640967845191E-2</v>
      </c>
      <c r="Z34" s="34">
        <f>$I$28/'Fixed data'!$C$7</f>
        <v>-4.9416640967845191E-2</v>
      </c>
      <c r="AA34" s="34">
        <f>$I$28/'Fixed data'!$C$7</f>
        <v>-4.9416640967845191E-2</v>
      </c>
      <c r="AB34" s="34">
        <f>$I$28/'Fixed data'!$C$7</f>
        <v>-4.9416640967845191E-2</v>
      </c>
      <c r="AC34" s="34">
        <f>$I$28/'Fixed data'!$C$7</f>
        <v>-4.9416640967845191E-2</v>
      </c>
      <c r="AD34" s="34">
        <f>$I$28/'Fixed data'!$C$7</f>
        <v>-4.9416640967845191E-2</v>
      </c>
      <c r="AE34" s="34">
        <f>$I$28/'Fixed data'!$C$7</f>
        <v>-4.9416640967845191E-2</v>
      </c>
      <c r="AF34" s="34">
        <f>$I$28/'Fixed data'!$C$7</f>
        <v>-4.9416640967845191E-2</v>
      </c>
      <c r="AG34" s="34">
        <f>$I$28/'Fixed data'!$C$7</f>
        <v>-4.9416640967845191E-2</v>
      </c>
      <c r="AH34" s="34">
        <f>$I$28/'Fixed data'!$C$7</f>
        <v>-4.9416640967845191E-2</v>
      </c>
      <c r="AI34" s="34">
        <f>$I$28/'Fixed data'!$C$7</f>
        <v>-4.9416640967845191E-2</v>
      </c>
      <c r="AJ34" s="34">
        <f>$I$28/'Fixed data'!$C$7</f>
        <v>-4.9416640967845191E-2</v>
      </c>
      <c r="AK34" s="34">
        <f>$I$28/'Fixed data'!$C$7</f>
        <v>-4.9416640967845191E-2</v>
      </c>
      <c r="AL34" s="34">
        <f>$I$28/'Fixed data'!$C$7</f>
        <v>-4.9416640967845191E-2</v>
      </c>
      <c r="AM34" s="34">
        <f>$I$28/'Fixed data'!$C$7</f>
        <v>-4.9416640967845191E-2</v>
      </c>
      <c r="AN34" s="34">
        <f>$I$28/'Fixed data'!$C$7</f>
        <v>-4.9416640967845191E-2</v>
      </c>
      <c r="AO34" s="34">
        <f>$I$28/'Fixed data'!$C$7</f>
        <v>-4.9416640967845191E-2</v>
      </c>
      <c r="AP34" s="34">
        <f>$I$28/'Fixed data'!$C$7</f>
        <v>-4.9416640967845191E-2</v>
      </c>
      <c r="AQ34" s="34">
        <f>$I$28/'Fixed data'!$C$7</f>
        <v>-4.9416640967845191E-2</v>
      </c>
      <c r="AR34" s="34">
        <f>$I$28/'Fixed data'!$C$7</f>
        <v>-4.9416640967845191E-2</v>
      </c>
      <c r="AS34" s="34">
        <f>$I$28/'Fixed data'!$C$7</f>
        <v>-4.9416640967845191E-2</v>
      </c>
      <c r="AT34" s="34">
        <f>$I$28/'Fixed data'!$C$7</f>
        <v>-4.9416640967845191E-2</v>
      </c>
      <c r="AU34" s="34">
        <f>$I$28/'Fixed data'!$C$7</f>
        <v>-4.9416640967845191E-2</v>
      </c>
      <c r="AV34" s="34">
        <f>$I$28/'Fixed data'!$C$7</f>
        <v>-4.9416640967845191E-2</v>
      </c>
      <c r="AW34" s="34">
        <f>$I$28/'Fixed data'!$C$7</f>
        <v>-4.9416640967845191E-2</v>
      </c>
      <c r="AX34" s="34">
        <f>$I$28/'Fixed data'!$C$7</f>
        <v>-4.9416640967845191E-2</v>
      </c>
      <c r="AY34" s="34">
        <f>$I$28/'Fixed data'!$C$7</f>
        <v>-4.9416640967845191E-2</v>
      </c>
      <c r="AZ34" s="34">
        <f>$I$28/'Fixed data'!$C$7</f>
        <v>-4.9416640967845191E-2</v>
      </c>
      <c r="BA34" s="34">
        <f>$I$28/'Fixed data'!$C$7</f>
        <v>-4.9416640967845191E-2</v>
      </c>
      <c r="BB34" s="34">
        <f>$I$28/'Fixed data'!$C$7</f>
        <v>-4.9416640967845191E-2</v>
      </c>
      <c r="BC34" s="34"/>
      <c r="BD34" s="34"/>
    </row>
    <row r="35" spans="1:57" ht="16.5" hidden="1" customHeight="1" outlineLevel="1" x14ac:dyDescent="0.35">
      <c r="A35" s="115"/>
      <c r="B35" s="9" t="s">
        <v>6</v>
      </c>
      <c r="C35" s="11" t="s">
        <v>58</v>
      </c>
      <c r="D35" s="9" t="s">
        <v>40</v>
      </c>
      <c r="F35" s="34"/>
      <c r="G35" s="34"/>
      <c r="H35" s="34"/>
      <c r="I35" s="34"/>
      <c r="J35" s="34"/>
      <c r="K35" s="34">
        <f>$J$28/'Fixed data'!$C$7</f>
        <v>-4.7720119676142078E-2</v>
      </c>
      <c r="L35" s="34">
        <f>$J$28/'Fixed data'!$C$7</f>
        <v>-4.7720119676142078E-2</v>
      </c>
      <c r="M35" s="34">
        <f>$J$28/'Fixed data'!$C$7</f>
        <v>-4.7720119676142078E-2</v>
      </c>
      <c r="N35" s="34">
        <f>$J$28/'Fixed data'!$C$7</f>
        <v>-4.7720119676142078E-2</v>
      </c>
      <c r="O35" s="34">
        <f>$J$28/'Fixed data'!$C$7</f>
        <v>-4.7720119676142078E-2</v>
      </c>
      <c r="P35" s="34">
        <f>$J$28/'Fixed data'!$C$7</f>
        <v>-4.7720119676142078E-2</v>
      </c>
      <c r="Q35" s="34">
        <f>$J$28/'Fixed data'!$C$7</f>
        <v>-4.7720119676142078E-2</v>
      </c>
      <c r="R35" s="34">
        <f>$J$28/'Fixed data'!$C$7</f>
        <v>-4.7720119676142078E-2</v>
      </c>
      <c r="S35" s="34">
        <f>$J$28/'Fixed data'!$C$7</f>
        <v>-4.7720119676142078E-2</v>
      </c>
      <c r="T35" s="34">
        <f>$J$28/'Fixed data'!$C$7</f>
        <v>-4.7720119676142078E-2</v>
      </c>
      <c r="U35" s="34">
        <f>$J$28/'Fixed data'!$C$7</f>
        <v>-4.7720119676142078E-2</v>
      </c>
      <c r="V35" s="34">
        <f>$J$28/'Fixed data'!$C$7</f>
        <v>-4.7720119676142078E-2</v>
      </c>
      <c r="W35" s="34">
        <f>$J$28/'Fixed data'!$C$7</f>
        <v>-4.7720119676142078E-2</v>
      </c>
      <c r="X35" s="34">
        <f>$J$28/'Fixed data'!$C$7</f>
        <v>-4.7720119676142078E-2</v>
      </c>
      <c r="Y35" s="34">
        <f>$J$28/'Fixed data'!$C$7</f>
        <v>-4.7720119676142078E-2</v>
      </c>
      <c r="Z35" s="34">
        <f>$J$28/'Fixed data'!$C$7</f>
        <v>-4.7720119676142078E-2</v>
      </c>
      <c r="AA35" s="34">
        <f>$J$28/'Fixed data'!$C$7</f>
        <v>-4.7720119676142078E-2</v>
      </c>
      <c r="AB35" s="34">
        <f>$J$28/'Fixed data'!$C$7</f>
        <v>-4.7720119676142078E-2</v>
      </c>
      <c r="AC35" s="34">
        <f>$J$28/'Fixed data'!$C$7</f>
        <v>-4.7720119676142078E-2</v>
      </c>
      <c r="AD35" s="34">
        <f>$J$28/'Fixed data'!$C$7</f>
        <v>-4.7720119676142078E-2</v>
      </c>
      <c r="AE35" s="34">
        <f>$J$28/'Fixed data'!$C$7</f>
        <v>-4.7720119676142078E-2</v>
      </c>
      <c r="AF35" s="34">
        <f>$J$28/'Fixed data'!$C$7</f>
        <v>-4.7720119676142078E-2</v>
      </c>
      <c r="AG35" s="34">
        <f>$J$28/'Fixed data'!$C$7</f>
        <v>-4.7720119676142078E-2</v>
      </c>
      <c r="AH35" s="34">
        <f>$J$28/'Fixed data'!$C$7</f>
        <v>-4.7720119676142078E-2</v>
      </c>
      <c r="AI35" s="34">
        <f>$J$28/'Fixed data'!$C$7</f>
        <v>-4.7720119676142078E-2</v>
      </c>
      <c r="AJ35" s="34">
        <f>$J$28/'Fixed data'!$C$7</f>
        <v>-4.7720119676142078E-2</v>
      </c>
      <c r="AK35" s="34">
        <f>$J$28/'Fixed data'!$C$7</f>
        <v>-4.7720119676142078E-2</v>
      </c>
      <c r="AL35" s="34">
        <f>$J$28/'Fixed data'!$C$7</f>
        <v>-4.7720119676142078E-2</v>
      </c>
      <c r="AM35" s="34">
        <f>$J$28/'Fixed data'!$C$7</f>
        <v>-4.7720119676142078E-2</v>
      </c>
      <c r="AN35" s="34">
        <f>$J$28/'Fixed data'!$C$7</f>
        <v>-4.7720119676142078E-2</v>
      </c>
      <c r="AO35" s="34">
        <f>$J$28/'Fixed data'!$C$7</f>
        <v>-4.7720119676142078E-2</v>
      </c>
      <c r="AP35" s="34">
        <f>$J$28/'Fixed data'!$C$7</f>
        <v>-4.7720119676142078E-2</v>
      </c>
      <c r="AQ35" s="34">
        <f>$J$28/'Fixed data'!$C$7</f>
        <v>-4.7720119676142078E-2</v>
      </c>
      <c r="AR35" s="34">
        <f>$J$28/'Fixed data'!$C$7</f>
        <v>-4.7720119676142078E-2</v>
      </c>
      <c r="AS35" s="34">
        <f>$J$28/'Fixed data'!$C$7</f>
        <v>-4.7720119676142078E-2</v>
      </c>
      <c r="AT35" s="34">
        <f>$J$28/'Fixed data'!$C$7</f>
        <v>-4.7720119676142078E-2</v>
      </c>
      <c r="AU35" s="34">
        <f>$J$28/'Fixed data'!$C$7</f>
        <v>-4.7720119676142078E-2</v>
      </c>
      <c r="AV35" s="34">
        <f>$J$28/'Fixed data'!$C$7</f>
        <v>-4.7720119676142078E-2</v>
      </c>
      <c r="AW35" s="34">
        <f>$J$28/'Fixed data'!$C$7</f>
        <v>-4.7720119676142078E-2</v>
      </c>
      <c r="AX35" s="34">
        <f>$J$28/'Fixed data'!$C$7</f>
        <v>-4.7720119676142078E-2</v>
      </c>
      <c r="AY35" s="34">
        <f>$J$28/'Fixed data'!$C$7</f>
        <v>-4.7720119676142078E-2</v>
      </c>
      <c r="AZ35" s="34">
        <f>$J$28/'Fixed data'!$C$7</f>
        <v>-4.7720119676142078E-2</v>
      </c>
      <c r="BA35" s="34">
        <f>$J$28/'Fixed data'!$C$7</f>
        <v>-4.7720119676142078E-2</v>
      </c>
      <c r="BB35" s="34">
        <f>$J$28/'Fixed data'!$C$7</f>
        <v>-4.7720119676142078E-2</v>
      </c>
      <c r="BC35" s="34">
        <f>$J$28/'Fixed data'!$C$7</f>
        <v>-4.7720119676142078E-2</v>
      </c>
      <c r="BD35" s="34"/>
    </row>
    <row r="36" spans="1:57" ht="16.5" hidden="1" customHeight="1" outlineLevel="1" x14ac:dyDescent="0.35">
      <c r="A36" s="115"/>
      <c r="B36" s="9" t="s">
        <v>32</v>
      </c>
      <c r="C36" s="11" t="s">
        <v>59</v>
      </c>
      <c r="D36" s="9" t="s">
        <v>40</v>
      </c>
      <c r="F36" s="34"/>
      <c r="G36" s="34"/>
      <c r="H36" s="34"/>
      <c r="I36" s="34"/>
      <c r="J36" s="34"/>
      <c r="K36" s="34"/>
      <c r="L36" s="34">
        <f>$K$28/'Fixed data'!$C$7</f>
        <v>-4.5458714070215907E-2</v>
      </c>
      <c r="M36" s="34">
        <f>$K$28/'Fixed data'!$C$7</f>
        <v>-4.5458714070215907E-2</v>
      </c>
      <c r="N36" s="34">
        <f>$K$28/'Fixed data'!$C$7</f>
        <v>-4.5458714070215907E-2</v>
      </c>
      <c r="O36" s="34">
        <f>$K$28/'Fixed data'!$C$7</f>
        <v>-4.5458714070215907E-2</v>
      </c>
      <c r="P36" s="34">
        <f>$K$28/'Fixed data'!$C$7</f>
        <v>-4.5458714070215907E-2</v>
      </c>
      <c r="Q36" s="34">
        <f>$K$28/'Fixed data'!$C$7</f>
        <v>-4.5458714070215907E-2</v>
      </c>
      <c r="R36" s="34">
        <f>$K$28/'Fixed data'!$C$7</f>
        <v>-4.5458714070215907E-2</v>
      </c>
      <c r="S36" s="34">
        <f>$K$28/'Fixed data'!$C$7</f>
        <v>-4.5458714070215907E-2</v>
      </c>
      <c r="T36" s="34">
        <f>$K$28/'Fixed data'!$C$7</f>
        <v>-4.5458714070215907E-2</v>
      </c>
      <c r="U36" s="34">
        <f>$K$28/'Fixed data'!$C$7</f>
        <v>-4.5458714070215907E-2</v>
      </c>
      <c r="V36" s="34">
        <f>$K$28/'Fixed data'!$C$7</f>
        <v>-4.5458714070215907E-2</v>
      </c>
      <c r="W36" s="34">
        <f>$K$28/'Fixed data'!$C$7</f>
        <v>-4.5458714070215907E-2</v>
      </c>
      <c r="X36" s="34">
        <f>$K$28/'Fixed data'!$C$7</f>
        <v>-4.5458714070215907E-2</v>
      </c>
      <c r="Y36" s="34">
        <f>$K$28/'Fixed data'!$C$7</f>
        <v>-4.5458714070215907E-2</v>
      </c>
      <c r="Z36" s="34">
        <f>$K$28/'Fixed data'!$C$7</f>
        <v>-4.5458714070215907E-2</v>
      </c>
      <c r="AA36" s="34">
        <f>$K$28/'Fixed data'!$C$7</f>
        <v>-4.5458714070215907E-2</v>
      </c>
      <c r="AB36" s="34">
        <f>$K$28/'Fixed data'!$C$7</f>
        <v>-4.5458714070215907E-2</v>
      </c>
      <c r="AC36" s="34">
        <f>$K$28/'Fixed data'!$C$7</f>
        <v>-4.5458714070215907E-2</v>
      </c>
      <c r="AD36" s="34">
        <f>$K$28/'Fixed data'!$C$7</f>
        <v>-4.5458714070215907E-2</v>
      </c>
      <c r="AE36" s="34">
        <f>$K$28/'Fixed data'!$C$7</f>
        <v>-4.5458714070215907E-2</v>
      </c>
      <c r="AF36" s="34">
        <f>$K$28/'Fixed data'!$C$7</f>
        <v>-4.5458714070215907E-2</v>
      </c>
      <c r="AG36" s="34">
        <f>$K$28/'Fixed data'!$C$7</f>
        <v>-4.5458714070215907E-2</v>
      </c>
      <c r="AH36" s="34">
        <f>$K$28/'Fixed data'!$C$7</f>
        <v>-4.5458714070215907E-2</v>
      </c>
      <c r="AI36" s="34">
        <f>$K$28/'Fixed data'!$C$7</f>
        <v>-4.5458714070215907E-2</v>
      </c>
      <c r="AJ36" s="34">
        <f>$K$28/'Fixed data'!$C$7</f>
        <v>-4.5458714070215907E-2</v>
      </c>
      <c r="AK36" s="34">
        <f>$K$28/'Fixed data'!$C$7</f>
        <v>-4.5458714070215907E-2</v>
      </c>
      <c r="AL36" s="34">
        <f>$K$28/'Fixed data'!$C$7</f>
        <v>-4.5458714070215907E-2</v>
      </c>
      <c r="AM36" s="34">
        <f>$K$28/'Fixed data'!$C$7</f>
        <v>-4.5458714070215907E-2</v>
      </c>
      <c r="AN36" s="34">
        <f>$K$28/'Fixed data'!$C$7</f>
        <v>-4.5458714070215907E-2</v>
      </c>
      <c r="AO36" s="34">
        <f>$K$28/'Fixed data'!$C$7</f>
        <v>-4.5458714070215907E-2</v>
      </c>
      <c r="AP36" s="34">
        <f>$K$28/'Fixed data'!$C$7</f>
        <v>-4.5458714070215907E-2</v>
      </c>
      <c r="AQ36" s="34">
        <f>$K$28/'Fixed data'!$C$7</f>
        <v>-4.5458714070215907E-2</v>
      </c>
      <c r="AR36" s="34">
        <f>$K$28/'Fixed data'!$C$7</f>
        <v>-4.5458714070215907E-2</v>
      </c>
      <c r="AS36" s="34">
        <f>$K$28/'Fixed data'!$C$7</f>
        <v>-4.5458714070215907E-2</v>
      </c>
      <c r="AT36" s="34">
        <f>$K$28/'Fixed data'!$C$7</f>
        <v>-4.5458714070215907E-2</v>
      </c>
      <c r="AU36" s="34">
        <f>$K$28/'Fixed data'!$C$7</f>
        <v>-4.5458714070215907E-2</v>
      </c>
      <c r="AV36" s="34">
        <f>$K$28/'Fixed data'!$C$7</f>
        <v>-4.5458714070215907E-2</v>
      </c>
      <c r="AW36" s="34">
        <f>$K$28/'Fixed data'!$C$7</f>
        <v>-4.5458714070215907E-2</v>
      </c>
      <c r="AX36" s="34">
        <f>$K$28/'Fixed data'!$C$7</f>
        <v>-4.5458714070215907E-2</v>
      </c>
      <c r="AY36" s="34">
        <f>$K$28/'Fixed data'!$C$7</f>
        <v>-4.5458714070215907E-2</v>
      </c>
      <c r="AZ36" s="34">
        <f>$K$28/'Fixed data'!$C$7</f>
        <v>-4.5458714070215907E-2</v>
      </c>
      <c r="BA36" s="34">
        <f>$K$28/'Fixed data'!$C$7</f>
        <v>-4.5458714070215907E-2</v>
      </c>
      <c r="BB36" s="34">
        <f>$K$28/'Fixed data'!$C$7</f>
        <v>-4.5458714070215907E-2</v>
      </c>
      <c r="BC36" s="34">
        <f>$K$28/'Fixed data'!$C$7</f>
        <v>-4.5458714070215907E-2</v>
      </c>
      <c r="BD36" s="34">
        <f>$K$28/'Fixed data'!$C$7</f>
        <v>-4.5458714070215907E-2</v>
      </c>
    </row>
    <row r="37" spans="1:57" ht="16.5" hidden="1" customHeight="1" outlineLevel="1" x14ac:dyDescent="0.35">
      <c r="A37" s="115"/>
      <c r="B37" s="9" t="s">
        <v>33</v>
      </c>
      <c r="C37" s="11" t="s">
        <v>60</v>
      </c>
      <c r="D37" s="9" t="s">
        <v>40</v>
      </c>
      <c r="F37" s="34"/>
      <c r="G37" s="34"/>
      <c r="H37" s="34"/>
      <c r="I37" s="34"/>
      <c r="J37" s="34"/>
      <c r="K37" s="34"/>
      <c r="L37" s="34"/>
      <c r="M37" s="34">
        <f>$L$28/'Fixed data'!$C$7</f>
        <v>-4.3353327567393345E-2</v>
      </c>
      <c r="N37" s="34">
        <f>$L$28/'Fixed data'!$C$7</f>
        <v>-4.3353327567393345E-2</v>
      </c>
      <c r="O37" s="34">
        <f>$L$28/'Fixed data'!$C$7</f>
        <v>-4.3353327567393345E-2</v>
      </c>
      <c r="P37" s="34">
        <f>$L$28/'Fixed data'!$C$7</f>
        <v>-4.3353327567393345E-2</v>
      </c>
      <c r="Q37" s="34">
        <f>$L$28/'Fixed data'!$C$7</f>
        <v>-4.3353327567393345E-2</v>
      </c>
      <c r="R37" s="34">
        <f>$L$28/'Fixed data'!$C$7</f>
        <v>-4.3353327567393345E-2</v>
      </c>
      <c r="S37" s="34">
        <f>$L$28/'Fixed data'!$C$7</f>
        <v>-4.3353327567393345E-2</v>
      </c>
      <c r="T37" s="34">
        <f>$L$28/'Fixed data'!$C$7</f>
        <v>-4.3353327567393345E-2</v>
      </c>
      <c r="U37" s="34">
        <f>$L$28/'Fixed data'!$C$7</f>
        <v>-4.3353327567393345E-2</v>
      </c>
      <c r="V37" s="34">
        <f>$L$28/'Fixed data'!$C$7</f>
        <v>-4.3353327567393345E-2</v>
      </c>
      <c r="W37" s="34">
        <f>$L$28/'Fixed data'!$C$7</f>
        <v>-4.3353327567393345E-2</v>
      </c>
      <c r="X37" s="34">
        <f>$L$28/'Fixed data'!$C$7</f>
        <v>-4.3353327567393345E-2</v>
      </c>
      <c r="Y37" s="34">
        <f>$L$28/'Fixed data'!$C$7</f>
        <v>-4.3353327567393345E-2</v>
      </c>
      <c r="Z37" s="34">
        <f>$L$28/'Fixed data'!$C$7</f>
        <v>-4.3353327567393345E-2</v>
      </c>
      <c r="AA37" s="34">
        <f>$L$28/'Fixed data'!$C$7</f>
        <v>-4.3353327567393345E-2</v>
      </c>
      <c r="AB37" s="34">
        <f>$L$28/'Fixed data'!$C$7</f>
        <v>-4.3353327567393345E-2</v>
      </c>
      <c r="AC37" s="34">
        <f>$L$28/'Fixed data'!$C$7</f>
        <v>-4.3353327567393345E-2</v>
      </c>
      <c r="AD37" s="34">
        <f>$L$28/'Fixed data'!$C$7</f>
        <v>-4.3353327567393345E-2</v>
      </c>
      <c r="AE37" s="34">
        <f>$L$28/'Fixed data'!$C$7</f>
        <v>-4.3353327567393345E-2</v>
      </c>
      <c r="AF37" s="34">
        <f>$L$28/'Fixed data'!$C$7</f>
        <v>-4.3353327567393345E-2</v>
      </c>
      <c r="AG37" s="34">
        <f>$L$28/'Fixed data'!$C$7</f>
        <v>-4.3353327567393345E-2</v>
      </c>
      <c r="AH37" s="34">
        <f>$L$28/'Fixed data'!$C$7</f>
        <v>-4.3353327567393345E-2</v>
      </c>
      <c r="AI37" s="34">
        <f>$L$28/'Fixed data'!$C$7</f>
        <v>-4.3353327567393345E-2</v>
      </c>
      <c r="AJ37" s="34">
        <f>$L$28/'Fixed data'!$C$7</f>
        <v>-4.3353327567393345E-2</v>
      </c>
      <c r="AK37" s="34">
        <f>$L$28/'Fixed data'!$C$7</f>
        <v>-4.3353327567393345E-2</v>
      </c>
      <c r="AL37" s="34">
        <f>$L$28/'Fixed data'!$C$7</f>
        <v>-4.3353327567393345E-2</v>
      </c>
      <c r="AM37" s="34">
        <f>$L$28/'Fixed data'!$C$7</f>
        <v>-4.3353327567393345E-2</v>
      </c>
      <c r="AN37" s="34">
        <f>$L$28/'Fixed data'!$C$7</f>
        <v>-4.3353327567393345E-2</v>
      </c>
      <c r="AO37" s="34">
        <f>$L$28/'Fixed data'!$C$7</f>
        <v>-4.3353327567393345E-2</v>
      </c>
      <c r="AP37" s="34">
        <f>$L$28/'Fixed data'!$C$7</f>
        <v>-4.3353327567393345E-2</v>
      </c>
      <c r="AQ37" s="34">
        <f>$L$28/'Fixed data'!$C$7</f>
        <v>-4.3353327567393345E-2</v>
      </c>
      <c r="AR37" s="34">
        <f>$L$28/'Fixed data'!$C$7</f>
        <v>-4.3353327567393345E-2</v>
      </c>
      <c r="AS37" s="34">
        <f>$L$28/'Fixed data'!$C$7</f>
        <v>-4.3353327567393345E-2</v>
      </c>
      <c r="AT37" s="34">
        <f>$L$28/'Fixed data'!$C$7</f>
        <v>-4.3353327567393345E-2</v>
      </c>
      <c r="AU37" s="34">
        <f>$L$28/'Fixed data'!$C$7</f>
        <v>-4.3353327567393345E-2</v>
      </c>
      <c r="AV37" s="34">
        <f>$L$28/'Fixed data'!$C$7</f>
        <v>-4.3353327567393345E-2</v>
      </c>
      <c r="AW37" s="34">
        <f>$L$28/'Fixed data'!$C$7</f>
        <v>-4.3353327567393345E-2</v>
      </c>
      <c r="AX37" s="34">
        <f>$L$28/'Fixed data'!$C$7</f>
        <v>-4.3353327567393345E-2</v>
      </c>
      <c r="AY37" s="34">
        <f>$L$28/'Fixed data'!$C$7</f>
        <v>-4.3353327567393345E-2</v>
      </c>
      <c r="AZ37" s="34">
        <f>$L$28/'Fixed data'!$C$7</f>
        <v>-4.3353327567393345E-2</v>
      </c>
      <c r="BA37" s="34">
        <f>$L$28/'Fixed data'!$C$7</f>
        <v>-4.3353327567393345E-2</v>
      </c>
      <c r="BB37" s="34">
        <f>$L$28/'Fixed data'!$C$7</f>
        <v>-4.3353327567393345E-2</v>
      </c>
      <c r="BC37" s="34">
        <f>$L$28/'Fixed data'!$C$7</f>
        <v>-4.3353327567393345E-2</v>
      </c>
      <c r="BD37" s="34">
        <f>$L$28/'Fixed data'!$C$7</f>
        <v>-4.3353327567393345E-2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1.018311650130775E-2</v>
      </c>
      <c r="O38" s="34">
        <f>$M$28/'Fixed data'!$C$7</f>
        <v>1.018311650130775E-2</v>
      </c>
      <c r="P38" s="34">
        <f>$M$28/'Fixed data'!$C$7</f>
        <v>1.018311650130775E-2</v>
      </c>
      <c r="Q38" s="34">
        <f>$M$28/'Fixed data'!$C$7</f>
        <v>1.018311650130775E-2</v>
      </c>
      <c r="R38" s="34">
        <f>$M$28/'Fixed data'!$C$7</f>
        <v>1.018311650130775E-2</v>
      </c>
      <c r="S38" s="34">
        <f>$M$28/'Fixed data'!$C$7</f>
        <v>1.018311650130775E-2</v>
      </c>
      <c r="T38" s="34">
        <f>$M$28/'Fixed data'!$C$7</f>
        <v>1.018311650130775E-2</v>
      </c>
      <c r="U38" s="34">
        <f>$M$28/'Fixed data'!$C$7</f>
        <v>1.018311650130775E-2</v>
      </c>
      <c r="V38" s="34">
        <f>$M$28/'Fixed data'!$C$7</f>
        <v>1.018311650130775E-2</v>
      </c>
      <c r="W38" s="34">
        <f>$M$28/'Fixed data'!$C$7</f>
        <v>1.018311650130775E-2</v>
      </c>
      <c r="X38" s="34">
        <f>$M$28/'Fixed data'!$C$7</f>
        <v>1.018311650130775E-2</v>
      </c>
      <c r="Y38" s="34">
        <f>$M$28/'Fixed data'!$C$7</f>
        <v>1.018311650130775E-2</v>
      </c>
      <c r="Z38" s="34">
        <f>$M$28/'Fixed data'!$C$7</f>
        <v>1.018311650130775E-2</v>
      </c>
      <c r="AA38" s="34">
        <f>$M$28/'Fixed data'!$C$7</f>
        <v>1.018311650130775E-2</v>
      </c>
      <c r="AB38" s="34">
        <f>$M$28/'Fixed data'!$C$7</f>
        <v>1.018311650130775E-2</v>
      </c>
      <c r="AC38" s="34">
        <f>$M$28/'Fixed data'!$C$7</f>
        <v>1.018311650130775E-2</v>
      </c>
      <c r="AD38" s="34">
        <f>$M$28/'Fixed data'!$C$7</f>
        <v>1.018311650130775E-2</v>
      </c>
      <c r="AE38" s="34">
        <f>$M$28/'Fixed data'!$C$7</f>
        <v>1.018311650130775E-2</v>
      </c>
      <c r="AF38" s="34">
        <f>$M$28/'Fixed data'!$C$7</f>
        <v>1.018311650130775E-2</v>
      </c>
      <c r="AG38" s="34">
        <f>$M$28/'Fixed data'!$C$7</f>
        <v>1.018311650130775E-2</v>
      </c>
      <c r="AH38" s="34">
        <f>$M$28/'Fixed data'!$C$7</f>
        <v>1.018311650130775E-2</v>
      </c>
      <c r="AI38" s="34">
        <f>$M$28/'Fixed data'!$C$7</f>
        <v>1.018311650130775E-2</v>
      </c>
      <c r="AJ38" s="34">
        <f>$M$28/'Fixed data'!$C$7</f>
        <v>1.018311650130775E-2</v>
      </c>
      <c r="AK38" s="34">
        <f>$M$28/'Fixed data'!$C$7</f>
        <v>1.018311650130775E-2</v>
      </c>
      <c r="AL38" s="34">
        <f>$M$28/'Fixed data'!$C$7</f>
        <v>1.018311650130775E-2</v>
      </c>
      <c r="AM38" s="34">
        <f>$M$28/'Fixed data'!$C$7</f>
        <v>1.018311650130775E-2</v>
      </c>
      <c r="AN38" s="34">
        <f>$M$28/'Fixed data'!$C$7</f>
        <v>1.018311650130775E-2</v>
      </c>
      <c r="AO38" s="34">
        <f>$M$28/'Fixed data'!$C$7</f>
        <v>1.018311650130775E-2</v>
      </c>
      <c r="AP38" s="34">
        <f>$M$28/'Fixed data'!$C$7</f>
        <v>1.018311650130775E-2</v>
      </c>
      <c r="AQ38" s="34">
        <f>$M$28/'Fixed data'!$C$7</f>
        <v>1.018311650130775E-2</v>
      </c>
      <c r="AR38" s="34">
        <f>$M$28/'Fixed data'!$C$7</f>
        <v>1.018311650130775E-2</v>
      </c>
      <c r="AS38" s="34">
        <f>$M$28/'Fixed data'!$C$7</f>
        <v>1.018311650130775E-2</v>
      </c>
      <c r="AT38" s="34">
        <f>$M$28/'Fixed data'!$C$7</f>
        <v>1.018311650130775E-2</v>
      </c>
      <c r="AU38" s="34">
        <f>$M$28/'Fixed data'!$C$7</f>
        <v>1.018311650130775E-2</v>
      </c>
      <c r="AV38" s="34">
        <f>$M$28/'Fixed data'!$C$7</f>
        <v>1.018311650130775E-2</v>
      </c>
      <c r="AW38" s="34">
        <f>$M$28/'Fixed data'!$C$7</f>
        <v>1.018311650130775E-2</v>
      </c>
      <c r="AX38" s="34">
        <f>$M$28/'Fixed data'!$C$7</f>
        <v>1.018311650130775E-2</v>
      </c>
      <c r="AY38" s="34">
        <f>$M$28/'Fixed data'!$C$7</f>
        <v>1.018311650130775E-2</v>
      </c>
      <c r="AZ38" s="34">
        <f>$M$28/'Fixed data'!$C$7</f>
        <v>1.018311650130775E-2</v>
      </c>
      <c r="BA38" s="34">
        <f>$M$28/'Fixed data'!$C$7</f>
        <v>1.018311650130775E-2</v>
      </c>
      <c r="BB38" s="34">
        <f>$M$28/'Fixed data'!$C$7</f>
        <v>1.018311650130775E-2</v>
      </c>
      <c r="BC38" s="34">
        <f>$M$28/'Fixed data'!$C$7</f>
        <v>1.018311650130775E-2</v>
      </c>
      <c r="BD38" s="34">
        <f>$M$28/'Fixed data'!$C$7</f>
        <v>1.018311650130775E-2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1.1518056196722691E-2</v>
      </c>
      <c r="P39" s="34">
        <f>$N$28/'Fixed data'!$C$7</f>
        <v>1.1518056196722691E-2</v>
      </c>
      <c r="Q39" s="34">
        <f>$N$28/'Fixed data'!$C$7</f>
        <v>1.1518056196722691E-2</v>
      </c>
      <c r="R39" s="34">
        <f>$N$28/'Fixed data'!$C$7</f>
        <v>1.1518056196722691E-2</v>
      </c>
      <c r="S39" s="34">
        <f>$N$28/'Fixed data'!$C$7</f>
        <v>1.1518056196722691E-2</v>
      </c>
      <c r="T39" s="34">
        <f>$N$28/'Fixed data'!$C$7</f>
        <v>1.1518056196722691E-2</v>
      </c>
      <c r="U39" s="34">
        <f>$N$28/'Fixed data'!$C$7</f>
        <v>1.1518056196722691E-2</v>
      </c>
      <c r="V39" s="34">
        <f>$N$28/'Fixed data'!$C$7</f>
        <v>1.1518056196722691E-2</v>
      </c>
      <c r="W39" s="34">
        <f>$N$28/'Fixed data'!$C$7</f>
        <v>1.1518056196722691E-2</v>
      </c>
      <c r="X39" s="34">
        <f>$N$28/'Fixed data'!$C$7</f>
        <v>1.1518056196722691E-2</v>
      </c>
      <c r="Y39" s="34">
        <f>$N$28/'Fixed data'!$C$7</f>
        <v>1.1518056196722691E-2</v>
      </c>
      <c r="Z39" s="34">
        <f>$N$28/'Fixed data'!$C$7</f>
        <v>1.1518056196722691E-2</v>
      </c>
      <c r="AA39" s="34">
        <f>$N$28/'Fixed data'!$C$7</f>
        <v>1.1518056196722691E-2</v>
      </c>
      <c r="AB39" s="34">
        <f>$N$28/'Fixed data'!$C$7</f>
        <v>1.1518056196722691E-2</v>
      </c>
      <c r="AC39" s="34">
        <f>$N$28/'Fixed data'!$C$7</f>
        <v>1.1518056196722691E-2</v>
      </c>
      <c r="AD39" s="34">
        <f>$N$28/'Fixed data'!$C$7</f>
        <v>1.1518056196722691E-2</v>
      </c>
      <c r="AE39" s="34">
        <f>$N$28/'Fixed data'!$C$7</f>
        <v>1.1518056196722691E-2</v>
      </c>
      <c r="AF39" s="34">
        <f>$N$28/'Fixed data'!$C$7</f>
        <v>1.1518056196722691E-2</v>
      </c>
      <c r="AG39" s="34">
        <f>$N$28/'Fixed data'!$C$7</f>
        <v>1.1518056196722691E-2</v>
      </c>
      <c r="AH39" s="34">
        <f>$N$28/'Fixed data'!$C$7</f>
        <v>1.1518056196722691E-2</v>
      </c>
      <c r="AI39" s="34">
        <f>$N$28/'Fixed data'!$C$7</f>
        <v>1.1518056196722691E-2</v>
      </c>
      <c r="AJ39" s="34">
        <f>$N$28/'Fixed data'!$C$7</f>
        <v>1.1518056196722691E-2</v>
      </c>
      <c r="AK39" s="34">
        <f>$N$28/'Fixed data'!$C$7</f>
        <v>1.1518056196722691E-2</v>
      </c>
      <c r="AL39" s="34">
        <f>$N$28/'Fixed data'!$C$7</f>
        <v>1.1518056196722691E-2</v>
      </c>
      <c r="AM39" s="34">
        <f>$N$28/'Fixed data'!$C$7</f>
        <v>1.1518056196722691E-2</v>
      </c>
      <c r="AN39" s="34">
        <f>$N$28/'Fixed data'!$C$7</f>
        <v>1.1518056196722691E-2</v>
      </c>
      <c r="AO39" s="34">
        <f>$N$28/'Fixed data'!$C$7</f>
        <v>1.1518056196722691E-2</v>
      </c>
      <c r="AP39" s="34">
        <f>$N$28/'Fixed data'!$C$7</f>
        <v>1.1518056196722691E-2</v>
      </c>
      <c r="AQ39" s="34">
        <f>$N$28/'Fixed data'!$C$7</f>
        <v>1.1518056196722691E-2</v>
      </c>
      <c r="AR39" s="34">
        <f>$N$28/'Fixed data'!$C$7</f>
        <v>1.1518056196722691E-2</v>
      </c>
      <c r="AS39" s="34">
        <f>$N$28/'Fixed data'!$C$7</f>
        <v>1.1518056196722691E-2</v>
      </c>
      <c r="AT39" s="34">
        <f>$N$28/'Fixed data'!$C$7</f>
        <v>1.1518056196722691E-2</v>
      </c>
      <c r="AU39" s="34">
        <f>$N$28/'Fixed data'!$C$7</f>
        <v>1.1518056196722691E-2</v>
      </c>
      <c r="AV39" s="34">
        <f>$N$28/'Fixed data'!$C$7</f>
        <v>1.1518056196722691E-2</v>
      </c>
      <c r="AW39" s="34">
        <f>$N$28/'Fixed data'!$C$7</f>
        <v>1.1518056196722691E-2</v>
      </c>
      <c r="AX39" s="34">
        <f>$N$28/'Fixed data'!$C$7</f>
        <v>1.1518056196722691E-2</v>
      </c>
      <c r="AY39" s="34">
        <f>$N$28/'Fixed data'!$C$7</f>
        <v>1.1518056196722691E-2</v>
      </c>
      <c r="AZ39" s="34">
        <f>$N$28/'Fixed data'!$C$7</f>
        <v>1.1518056196722691E-2</v>
      </c>
      <c r="BA39" s="34">
        <f>$N$28/'Fixed data'!$C$7</f>
        <v>1.1518056196722691E-2</v>
      </c>
      <c r="BB39" s="34">
        <f>$N$28/'Fixed data'!$C$7</f>
        <v>1.1518056196722691E-2</v>
      </c>
      <c r="BC39" s="34">
        <f>$N$28/'Fixed data'!$C$7</f>
        <v>1.1518056196722691E-2</v>
      </c>
      <c r="BD39" s="34">
        <f>$N$28/'Fixed data'!$C$7</f>
        <v>1.1518056196722691E-2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1.2944617218732128E-2</v>
      </c>
      <c r="Q40" s="34">
        <f>$O$28/'Fixed data'!$C$7</f>
        <v>1.2944617218732128E-2</v>
      </c>
      <c r="R40" s="34">
        <f>$O$28/'Fixed data'!$C$7</f>
        <v>1.2944617218732128E-2</v>
      </c>
      <c r="S40" s="34">
        <f>$O$28/'Fixed data'!$C$7</f>
        <v>1.2944617218732128E-2</v>
      </c>
      <c r="T40" s="34">
        <f>$O$28/'Fixed data'!$C$7</f>
        <v>1.2944617218732128E-2</v>
      </c>
      <c r="U40" s="34">
        <f>$O$28/'Fixed data'!$C$7</f>
        <v>1.2944617218732128E-2</v>
      </c>
      <c r="V40" s="34">
        <f>$O$28/'Fixed data'!$C$7</f>
        <v>1.2944617218732128E-2</v>
      </c>
      <c r="W40" s="34">
        <f>$O$28/'Fixed data'!$C$7</f>
        <v>1.2944617218732128E-2</v>
      </c>
      <c r="X40" s="34">
        <f>$O$28/'Fixed data'!$C$7</f>
        <v>1.2944617218732128E-2</v>
      </c>
      <c r="Y40" s="34">
        <f>$O$28/'Fixed data'!$C$7</f>
        <v>1.2944617218732128E-2</v>
      </c>
      <c r="Z40" s="34">
        <f>$O$28/'Fixed data'!$C$7</f>
        <v>1.2944617218732128E-2</v>
      </c>
      <c r="AA40" s="34">
        <f>$O$28/'Fixed data'!$C$7</f>
        <v>1.2944617218732128E-2</v>
      </c>
      <c r="AB40" s="34">
        <f>$O$28/'Fixed data'!$C$7</f>
        <v>1.2944617218732128E-2</v>
      </c>
      <c r="AC40" s="34">
        <f>$O$28/'Fixed data'!$C$7</f>
        <v>1.2944617218732128E-2</v>
      </c>
      <c r="AD40" s="34">
        <f>$O$28/'Fixed data'!$C$7</f>
        <v>1.2944617218732128E-2</v>
      </c>
      <c r="AE40" s="34">
        <f>$O$28/'Fixed data'!$C$7</f>
        <v>1.2944617218732128E-2</v>
      </c>
      <c r="AF40" s="34">
        <f>$O$28/'Fixed data'!$C$7</f>
        <v>1.2944617218732128E-2</v>
      </c>
      <c r="AG40" s="34">
        <f>$O$28/'Fixed data'!$C$7</f>
        <v>1.2944617218732128E-2</v>
      </c>
      <c r="AH40" s="34">
        <f>$O$28/'Fixed data'!$C$7</f>
        <v>1.2944617218732128E-2</v>
      </c>
      <c r="AI40" s="34">
        <f>$O$28/'Fixed data'!$C$7</f>
        <v>1.2944617218732128E-2</v>
      </c>
      <c r="AJ40" s="34">
        <f>$O$28/'Fixed data'!$C$7</f>
        <v>1.2944617218732128E-2</v>
      </c>
      <c r="AK40" s="34">
        <f>$O$28/'Fixed data'!$C$7</f>
        <v>1.2944617218732128E-2</v>
      </c>
      <c r="AL40" s="34">
        <f>$O$28/'Fixed data'!$C$7</f>
        <v>1.2944617218732128E-2</v>
      </c>
      <c r="AM40" s="34">
        <f>$O$28/'Fixed data'!$C$7</f>
        <v>1.2944617218732128E-2</v>
      </c>
      <c r="AN40" s="34">
        <f>$O$28/'Fixed data'!$C$7</f>
        <v>1.2944617218732128E-2</v>
      </c>
      <c r="AO40" s="34">
        <f>$O$28/'Fixed data'!$C$7</f>
        <v>1.2944617218732128E-2</v>
      </c>
      <c r="AP40" s="34">
        <f>$O$28/'Fixed data'!$C$7</f>
        <v>1.2944617218732128E-2</v>
      </c>
      <c r="AQ40" s="34">
        <f>$O$28/'Fixed data'!$C$7</f>
        <v>1.2944617218732128E-2</v>
      </c>
      <c r="AR40" s="34">
        <f>$O$28/'Fixed data'!$C$7</f>
        <v>1.2944617218732128E-2</v>
      </c>
      <c r="AS40" s="34">
        <f>$O$28/'Fixed data'!$C$7</f>
        <v>1.2944617218732128E-2</v>
      </c>
      <c r="AT40" s="34">
        <f>$O$28/'Fixed data'!$C$7</f>
        <v>1.2944617218732128E-2</v>
      </c>
      <c r="AU40" s="34">
        <f>$O$28/'Fixed data'!$C$7</f>
        <v>1.2944617218732128E-2</v>
      </c>
      <c r="AV40" s="34">
        <f>$O$28/'Fixed data'!$C$7</f>
        <v>1.2944617218732128E-2</v>
      </c>
      <c r="AW40" s="34">
        <f>$O$28/'Fixed data'!$C$7</f>
        <v>1.2944617218732128E-2</v>
      </c>
      <c r="AX40" s="34">
        <f>$O$28/'Fixed data'!$C$7</f>
        <v>1.2944617218732128E-2</v>
      </c>
      <c r="AY40" s="34">
        <f>$O$28/'Fixed data'!$C$7</f>
        <v>1.2944617218732128E-2</v>
      </c>
      <c r="AZ40" s="34">
        <f>$O$28/'Fixed data'!$C$7</f>
        <v>1.2944617218732128E-2</v>
      </c>
      <c r="BA40" s="34">
        <f>$O$28/'Fixed data'!$C$7</f>
        <v>1.2944617218732128E-2</v>
      </c>
      <c r="BB40" s="34">
        <f>$O$28/'Fixed data'!$C$7</f>
        <v>1.2944617218732128E-2</v>
      </c>
      <c r="BC40" s="34">
        <f>$O$28/'Fixed data'!$C$7</f>
        <v>1.2944617218732128E-2</v>
      </c>
      <c r="BD40" s="34">
        <f>$O$28/'Fixed data'!$C$7</f>
        <v>1.2944617218732128E-2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1.4465883007330071E-2</v>
      </c>
      <c r="R41" s="34">
        <f>$P$28/'Fixed data'!$C$7</f>
        <v>1.4465883007330071E-2</v>
      </c>
      <c r="S41" s="34">
        <f>$P$28/'Fixed data'!$C$7</f>
        <v>1.4465883007330071E-2</v>
      </c>
      <c r="T41" s="34">
        <f>$P$28/'Fixed data'!$C$7</f>
        <v>1.4465883007330071E-2</v>
      </c>
      <c r="U41" s="34">
        <f>$P$28/'Fixed data'!$C$7</f>
        <v>1.4465883007330071E-2</v>
      </c>
      <c r="V41" s="34">
        <f>$P$28/'Fixed data'!$C$7</f>
        <v>1.4465883007330071E-2</v>
      </c>
      <c r="W41" s="34">
        <f>$P$28/'Fixed data'!$C$7</f>
        <v>1.4465883007330071E-2</v>
      </c>
      <c r="X41" s="34">
        <f>$P$28/'Fixed data'!$C$7</f>
        <v>1.4465883007330071E-2</v>
      </c>
      <c r="Y41" s="34">
        <f>$P$28/'Fixed data'!$C$7</f>
        <v>1.4465883007330071E-2</v>
      </c>
      <c r="Z41" s="34">
        <f>$P$28/'Fixed data'!$C$7</f>
        <v>1.4465883007330071E-2</v>
      </c>
      <c r="AA41" s="34">
        <f>$P$28/'Fixed data'!$C$7</f>
        <v>1.4465883007330071E-2</v>
      </c>
      <c r="AB41" s="34">
        <f>$P$28/'Fixed data'!$C$7</f>
        <v>1.4465883007330071E-2</v>
      </c>
      <c r="AC41" s="34">
        <f>$P$28/'Fixed data'!$C$7</f>
        <v>1.4465883007330071E-2</v>
      </c>
      <c r="AD41" s="34">
        <f>$P$28/'Fixed data'!$C$7</f>
        <v>1.4465883007330071E-2</v>
      </c>
      <c r="AE41" s="34">
        <f>$P$28/'Fixed data'!$C$7</f>
        <v>1.4465883007330071E-2</v>
      </c>
      <c r="AF41" s="34">
        <f>$P$28/'Fixed data'!$C$7</f>
        <v>1.4465883007330071E-2</v>
      </c>
      <c r="AG41" s="34">
        <f>$P$28/'Fixed data'!$C$7</f>
        <v>1.4465883007330071E-2</v>
      </c>
      <c r="AH41" s="34">
        <f>$P$28/'Fixed data'!$C$7</f>
        <v>1.4465883007330071E-2</v>
      </c>
      <c r="AI41" s="34">
        <f>$P$28/'Fixed data'!$C$7</f>
        <v>1.4465883007330071E-2</v>
      </c>
      <c r="AJ41" s="34">
        <f>$P$28/'Fixed data'!$C$7</f>
        <v>1.4465883007330071E-2</v>
      </c>
      <c r="AK41" s="34">
        <f>$P$28/'Fixed data'!$C$7</f>
        <v>1.4465883007330071E-2</v>
      </c>
      <c r="AL41" s="34">
        <f>$P$28/'Fixed data'!$C$7</f>
        <v>1.4465883007330071E-2</v>
      </c>
      <c r="AM41" s="34">
        <f>$P$28/'Fixed data'!$C$7</f>
        <v>1.4465883007330071E-2</v>
      </c>
      <c r="AN41" s="34">
        <f>$P$28/'Fixed data'!$C$7</f>
        <v>1.4465883007330071E-2</v>
      </c>
      <c r="AO41" s="34">
        <f>$P$28/'Fixed data'!$C$7</f>
        <v>1.4465883007330071E-2</v>
      </c>
      <c r="AP41" s="34">
        <f>$P$28/'Fixed data'!$C$7</f>
        <v>1.4465883007330071E-2</v>
      </c>
      <c r="AQ41" s="34">
        <f>$P$28/'Fixed data'!$C$7</f>
        <v>1.4465883007330071E-2</v>
      </c>
      <c r="AR41" s="34">
        <f>$P$28/'Fixed data'!$C$7</f>
        <v>1.4465883007330071E-2</v>
      </c>
      <c r="AS41" s="34">
        <f>$P$28/'Fixed data'!$C$7</f>
        <v>1.4465883007330071E-2</v>
      </c>
      <c r="AT41" s="34">
        <f>$P$28/'Fixed data'!$C$7</f>
        <v>1.4465883007330071E-2</v>
      </c>
      <c r="AU41" s="34">
        <f>$P$28/'Fixed data'!$C$7</f>
        <v>1.4465883007330071E-2</v>
      </c>
      <c r="AV41" s="34">
        <f>$P$28/'Fixed data'!$C$7</f>
        <v>1.4465883007330071E-2</v>
      </c>
      <c r="AW41" s="34">
        <f>$P$28/'Fixed data'!$C$7</f>
        <v>1.4465883007330071E-2</v>
      </c>
      <c r="AX41" s="34">
        <f>$P$28/'Fixed data'!$C$7</f>
        <v>1.4465883007330071E-2</v>
      </c>
      <c r="AY41" s="34">
        <f>$P$28/'Fixed data'!$C$7</f>
        <v>1.4465883007330071E-2</v>
      </c>
      <c r="AZ41" s="34">
        <f>$P$28/'Fixed data'!$C$7</f>
        <v>1.4465883007330071E-2</v>
      </c>
      <c r="BA41" s="34">
        <f>$P$28/'Fixed data'!$C$7</f>
        <v>1.4465883007330071E-2</v>
      </c>
      <c r="BB41" s="34">
        <f>$P$28/'Fixed data'!$C$7</f>
        <v>1.4465883007330071E-2</v>
      </c>
      <c r="BC41" s="34">
        <f>$P$28/'Fixed data'!$C$7</f>
        <v>1.4465883007330071E-2</v>
      </c>
      <c r="BD41" s="34">
        <f>$P$28/'Fixed data'!$C$7</f>
        <v>1.4465883007330071E-2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1.6083839528405947E-2</v>
      </c>
      <c r="S42" s="34">
        <f>$Q$28/'Fixed data'!$C$7</f>
        <v>1.6083839528405947E-2</v>
      </c>
      <c r="T42" s="34">
        <f>$Q$28/'Fixed data'!$C$7</f>
        <v>1.6083839528405947E-2</v>
      </c>
      <c r="U42" s="34">
        <f>$Q$28/'Fixed data'!$C$7</f>
        <v>1.6083839528405947E-2</v>
      </c>
      <c r="V42" s="34">
        <f>$Q$28/'Fixed data'!$C$7</f>
        <v>1.6083839528405947E-2</v>
      </c>
      <c r="W42" s="34">
        <f>$Q$28/'Fixed data'!$C$7</f>
        <v>1.6083839528405947E-2</v>
      </c>
      <c r="X42" s="34">
        <f>$Q$28/'Fixed data'!$C$7</f>
        <v>1.6083839528405947E-2</v>
      </c>
      <c r="Y42" s="34">
        <f>$Q$28/'Fixed data'!$C$7</f>
        <v>1.6083839528405947E-2</v>
      </c>
      <c r="Z42" s="34">
        <f>$Q$28/'Fixed data'!$C$7</f>
        <v>1.6083839528405947E-2</v>
      </c>
      <c r="AA42" s="34">
        <f>$Q$28/'Fixed data'!$C$7</f>
        <v>1.6083839528405947E-2</v>
      </c>
      <c r="AB42" s="34">
        <f>$Q$28/'Fixed data'!$C$7</f>
        <v>1.6083839528405947E-2</v>
      </c>
      <c r="AC42" s="34">
        <f>$Q$28/'Fixed data'!$C$7</f>
        <v>1.6083839528405947E-2</v>
      </c>
      <c r="AD42" s="34">
        <f>$Q$28/'Fixed data'!$C$7</f>
        <v>1.6083839528405947E-2</v>
      </c>
      <c r="AE42" s="34">
        <f>$Q$28/'Fixed data'!$C$7</f>
        <v>1.6083839528405947E-2</v>
      </c>
      <c r="AF42" s="34">
        <f>$Q$28/'Fixed data'!$C$7</f>
        <v>1.6083839528405947E-2</v>
      </c>
      <c r="AG42" s="34">
        <f>$Q$28/'Fixed data'!$C$7</f>
        <v>1.6083839528405947E-2</v>
      </c>
      <c r="AH42" s="34">
        <f>$Q$28/'Fixed data'!$C$7</f>
        <v>1.6083839528405947E-2</v>
      </c>
      <c r="AI42" s="34">
        <f>$Q$28/'Fixed data'!$C$7</f>
        <v>1.6083839528405947E-2</v>
      </c>
      <c r="AJ42" s="34">
        <f>$Q$28/'Fixed data'!$C$7</f>
        <v>1.6083839528405947E-2</v>
      </c>
      <c r="AK42" s="34">
        <f>$Q$28/'Fixed data'!$C$7</f>
        <v>1.6083839528405947E-2</v>
      </c>
      <c r="AL42" s="34">
        <f>$Q$28/'Fixed data'!$C$7</f>
        <v>1.6083839528405947E-2</v>
      </c>
      <c r="AM42" s="34">
        <f>$Q$28/'Fixed data'!$C$7</f>
        <v>1.6083839528405947E-2</v>
      </c>
      <c r="AN42" s="34">
        <f>$Q$28/'Fixed data'!$C$7</f>
        <v>1.6083839528405947E-2</v>
      </c>
      <c r="AO42" s="34">
        <f>$Q$28/'Fixed data'!$C$7</f>
        <v>1.6083839528405947E-2</v>
      </c>
      <c r="AP42" s="34">
        <f>$Q$28/'Fixed data'!$C$7</f>
        <v>1.6083839528405947E-2</v>
      </c>
      <c r="AQ42" s="34">
        <f>$Q$28/'Fixed data'!$C$7</f>
        <v>1.6083839528405947E-2</v>
      </c>
      <c r="AR42" s="34">
        <f>$Q$28/'Fixed data'!$C$7</f>
        <v>1.6083839528405947E-2</v>
      </c>
      <c r="AS42" s="34">
        <f>$Q$28/'Fixed data'!$C$7</f>
        <v>1.6083839528405947E-2</v>
      </c>
      <c r="AT42" s="34">
        <f>$Q$28/'Fixed data'!$C$7</f>
        <v>1.6083839528405947E-2</v>
      </c>
      <c r="AU42" s="34">
        <f>$Q$28/'Fixed data'!$C$7</f>
        <v>1.6083839528405947E-2</v>
      </c>
      <c r="AV42" s="34">
        <f>$Q$28/'Fixed data'!$C$7</f>
        <v>1.6083839528405947E-2</v>
      </c>
      <c r="AW42" s="34">
        <f>$Q$28/'Fixed data'!$C$7</f>
        <v>1.6083839528405947E-2</v>
      </c>
      <c r="AX42" s="34">
        <f>$Q$28/'Fixed data'!$C$7</f>
        <v>1.6083839528405947E-2</v>
      </c>
      <c r="AY42" s="34">
        <f>$Q$28/'Fixed data'!$C$7</f>
        <v>1.6083839528405947E-2</v>
      </c>
      <c r="AZ42" s="34">
        <f>$Q$28/'Fixed data'!$C$7</f>
        <v>1.6083839528405947E-2</v>
      </c>
      <c r="BA42" s="34">
        <f>$Q$28/'Fixed data'!$C$7</f>
        <v>1.6083839528405947E-2</v>
      </c>
      <c r="BB42" s="34">
        <f>$Q$28/'Fixed data'!$C$7</f>
        <v>1.6083839528405947E-2</v>
      </c>
      <c r="BC42" s="34">
        <f>$Q$28/'Fixed data'!$C$7</f>
        <v>1.6083839528405947E-2</v>
      </c>
      <c r="BD42" s="34">
        <f>$Q$28/'Fixed data'!$C$7</f>
        <v>1.6083839528405947E-2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1.7794568918458535E-2</v>
      </c>
      <c r="T43" s="34">
        <f>$R$28/'Fixed data'!$C$7</f>
        <v>1.7794568918458535E-2</v>
      </c>
      <c r="U43" s="34">
        <f>$R$28/'Fixed data'!$C$7</f>
        <v>1.7794568918458535E-2</v>
      </c>
      <c r="V43" s="34">
        <f>$R$28/'Fixed data'!$C$7</f>
        <v>1.7794568918458535E-2</v>
      </c>
      <c r="W43" s="34">
        <f>$R$28/'Fixed data'!$C$7</f>
        <v>1.7794568918458535E-2</v>
      </c>
      <c r="X43" s="34">
        <f>$R$28/'Fixed data'!$C$7</f>
        <v>1.7794568918458535E-2</v>
      </c>
      <c r="Y43" s="34">
        <f>$R$28/'Fixed data'!$C$7</f>
        <v>1.7794568918458535E-2</v>
      </c>
      <c r="Z43" s="34">
        <f>$R$28/'Fixed data'!$C$7</f>
        <v>1.7794568918458535E-2</v>
      </c>
      <c r="AA43" s="34">
        <f>$R$28/'Fixed data'!$C$7</f>
        <v>1.7794568918458535E-2</v>
      </c>
      <c r="AB43" s="34">
        <f>$R$28/'Fixed data'!$C$7</f>
        <v>1.7794568918458535E-2</v>
      </c>
      <c r="AC43" s="34">
        <f>$R$28/'Fixed data'!$C$7</f>
        <v>1.7794568918458535E-2</v>
      </c>
      <c r="AD43" s="34">
        <f>$R$28/'Fixed data'!$C$7</f>
        <v>1.7794568918458535E-2</v>
      </c>
      <c r="AE43" s="34">
        <f>$R$28/'Fixed data'!$C$7</f>
        <v>1.7794568918458535E-2</v>
      </c>
      <c r="AF43" s="34">
        <f>$R$28/'Fixed data'!$C$7</f>
        <v>1.7794568918458535E-2</v>
      </c>
      <c r="AG43" s="34">
        <f>$R$28/'Fixed data'!$C$7</f>
        <v>1.7794568918458535E-2</v>
      </c>
      <c r="AH43" s="34">
        <f>$R$28/'Fixed data'!$C$7</f>
        <v>1.7794568918458535E-2</v>
      </c>
      <c r="AI43" s="34">
        <f>$R$28/'Fixed data'!$C$7</f>
        <v>1.7794568918458535E-2</v>
      </c>
      <c r="AJ43" s="34">
        <f>$R$28/'Fixed data'!$C$7</f>
        <v>1.7794568918458535E-2</v>
      </c>
      <c r="AK43" s="34">
        <f>$R$28/'Fixed data'!$C$7</f>
        <v>1.7794568918458535E-2</v>
      </c>
      <c r="AL43" s="34">
        <f>$R$28/'Fixed data'!$C$7</f>
        <v>1.7794568918458535E-2</v>
      </c>
      <c r="AM43" s="34">
        <f>$R$28/'Fixed data'!$C$7</f>
        <v>1.7794568918458535E-2</v>
      </c>
      <c r="AN43" s="34">
        <f>$R$28/'Fixed data'!$C$7</f>
        <v>1.7794568918458535E-2</v>
      </c>
      <c r="AO43" s="34">
        <f>$R$28/'Fixed data'!$C$7</f>
        <v>1.7794568918458535E-2</v>
      </c>
      <c r="AP43" s="34">
        <f>$R$28/'Fixed data'!$C$7</f>
        <v>1.7794568918458535E-2</v>
      </c>
      <c r="AQ43" s="34">
        <f>$R$28/'Fixed data'!$C$7</f>
        <v>1.7794568918458535E-2</v>
      </c>
      <c r="AR43" s="34">
        <f>$R$28/'Fixed data'!$C$7</f>
        <v>1.7794568918458535E-2</v>
      </c>
      <c r="AS43" s="34">
        <f>$R$28/'Fixed data'!$C$7</f>
        <v>1.7794568918458535E-2</v>
      </c>
      <c r="AT43" s="34">
        <f>$R$28/'Fixed data'!$C$7</f>
        <v>1.7794568918458535E-2</v>
      </c>
      <c r="AU43" s="34">
        <f>$R$28/'Fixed data'!$C$7</f>
        <v>1.7794568918458535E-2</v>
      </c>
      <c r="AV43" s="34">
        <f>$R$28/'Fixed data'!$C$7</f>
        <v>1.7794568918458535E-2</v>
      </c>
      <c r="AW43" s="34">
        <f>$R$28/'Fixed data'!$C$7</f>
        <v>1.7794568918458535E-2</v>
      </c>
      <c r="AX43" s="34">
        <f>$R$28/'Fixed data'!$C$7</f>
        <v>1.7794568918458535E-2</v>
      </c>
      <c r="AY43" s="34">
        <f>$R$28/'Fixed data'!$C$7</f>
        <v>1.7794568918458535E-2</v>
      </c>
      <c r="AZ43" s="34">
        <f>$R$28/'Fixed data'!$C$7</f>
        <v>1.7794568918458535E-2</v>
      </c>
      <c r="BA43" s="34">
        <f>$R$28/'Fixed data'!$C$7</f>
        <v>1.7794568918458535E-2</v>
      </c>
      <c r="BB43" s="34">
        <f>$R$28/'Fixed data'!$C$7</f>
        <v>1.7794568918458535E-2</v>
      </c>
      <c r="BC43" s="34">
        <f>$R$28/'Fixed data'!$C$7</f>
        <v>1.7794568918458535E-2</v>
      </c>
      <c r="BD43" s="34">
        <f>$R$28/'Fixed data'!$C$7</f>
        <v>1.7794568918458535E-2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1.9593701936455259E-2</v>
      </c>
      <c r="U44" s="34">
        <f>$S$28/'Fixed data'!$C$7</f>
        <v>1.9593701936455259E-2</v>
      </c>
      <c r="V44" s="34">
        <f>$S$28/'Fixed data'!$C$7</f>
        <v>1.9593701936455259E-2</v>
      </c>
      <c r="W44" s="34">
        <f>$S$28/'Fixed data'!$C$7</f>
        <v>1.9593701936455259E-2</v>
      </c>
      <c r="X44" s="34">
        <f>$S$28/'Fixed data'!$C$7</f>
        <v>1.9593701936455259E-2</v>
      </c>
      <c r="Y44" s="34">
        <f>$S$28/'Fixed data'!$C$7</f>
        <v>1.9593701936455259E-2</v>
      </c>
      <c r="Z44" s="34">
        <f>$S$28/'Fixed data'!$C$7</f>
        <v>1.9593701936455259E-2</v>
      </c>
      <c r="AA44" s="34">
        <f>$S$28/'Fixed data'!$C$7</f>
        <v>1.9593701936455259E-2</v>
      </c>
      <c r="AB44" s="34">
        <f>$S$28/'Fixed data'!$C$7</f>
        <v>1.9593701936455259E-2</v>
      </c>
      <c r="AC44" s="34">
        <f>$S$28/'Fixed data'!$C$7</f>
        <v>1.9593701936455259E-2</v>
      </c>
      <c r="AD44" s="34">
        <f>$S$28/'Fixed data'!$C$7</f>
        <v>1.9593701936455259E-2</v>
      </c>
      <c r="AE44" s="34">
        <f>$S$28/'Fixed data'!$C$7</f>
        <v>1.9593701936455259E-2</v>
      </c>
      <c r="AF44" s="34">
        <f>$S$28/'Fixed data'!$C$7</f>
        <v>1.9593701936455259E-2</v>
      </c>
      <c r="AG44" s="34">
        <f>$S$28/'Fixed data'!$C$7</f>
        <v>1.9593701936455259E-2</v>
      </c>
      <c r="AH44" s="34">
        <f>$S$28/'Fixed data'!$C$7</f>
        <v>1.9593701936455259E-2</v>
      </c>
      <c r="AI44" s="34">
        <f>$S$28/'Fixed data'!$C$7</f>
        <v>1.9593701936455259E-2</v>
      </c>
      <c r="AJ44" s="34">
        <f>$S$28/'Fixed data'!$C$7</f>
        <v>1.9593701936455259E-2</v>
      </c>
      <c r="AK44" s="34">
        <f>$S$28/'Fixed data'!$C$7</f>
        <v>1.9593701936455259E-2</v>
      </c>
      <c r="AL44" s="34">
        <f>$S$28/'Fixed data'!$C$7</f>
        <v>1.9593701936455259E-2</v>
      </c>
      <c r="AM44" s="34">
        <f>$S$28/'Fixed data'!$C$7</f>
        <v>1.9593701936455259E-2</v>
      </c>
      <c r="AN44" s="34">
        <f>$S$28/'Fixed data'!$C$7</f>
        <v>1.9593701936455259E-2</v>
      </c>
      <c r="AO44" s="34">
        <f>$S$28/'Fixed data'!$C$7</f>
        <v>1.9593701936455259E-2</v>
      </c>
      <c r="AP44" s="34">
        <f>$S$28/'Fixed data'!$C$7</f>
        <v>1.9593701936455259E-2</v>
      </c>
      <c r="AQ44" s="34">
        <f>$S$28/'Fixed data'!$C$7</f>
        <v>1.9593701936455259E-2</v>
      </c>
      <c r="AR44" s="34">
        <f>$S$28/'Fixed data'!$C$7</f>
        <v>1.9593701936455259E-2</v>
      </c>
      <c r="AS44" s="34">
        <f>$S$28/'Fixed data'!$C$7</f>
        <v>1.9593701936455259E-2</v>
      </c>
      <c r="AT44" s="34">
        <f>$S$28/'Fixed data'!$C$7</f>
        <v>1.9593701936455259E-2</v>
      </c>
      <c r="AU44" s="34">
        <f>$S$28/'Fixed data'!$C$7</f>
        <v>1.9593701936455259E-2</v>
      </c>
      <c r="AV44" s="34">
        <f>$S$28/'Fixed data'!$C$7</f>
        <v>1.9593701936455259E-2</v>
      </c>
      <c r="AW44" s="34">
        <f>$S$28/'Fixed data'!$C$7</f>
        <v>1.9593701936455259E-2</v>
      </c>
      <c r="AX44" s="34">
        <f>$S$28/'Fixed data'!$C$7</f>
        <v>1.9593701936455259E-2</v>
      </c>
      <c r="AY44" s="34">
        <f>$S$28/'Fixed data'!$C$7</f>
        <v>1.9593701936455259E-2</v>
      </c>
      <c r="AZ44" s="34">
        <f>$S$28/'Fixed data'!$C$7</f>
        <v>1.9593701936455259E-2</v>
      </c>
      <c r="BA44" s="34">
        <f>$S$28/'Fixed data'!$C$7</f>
        <v>1.9593701936455259E-2</v>
      </c>
      <c r="BB44" s="34">
        <f>$S$28/'Fixed data'!$C$7</f>
        <v>1.9593701936455259E-2</v>
      </c>
      <c r="BC44" s="34">
        <f>$S$28/'Fixed data'!$C$7</f>
        <v>1.9593701936455259E-2</v>
      </c>
      <c r="BD44" s="34">
        <f>$S$28/'Fixed data'!$C$7</f>
        <v>1.9593701936455259E-2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2.1412747936463097E-2</v>
      </c>
      <c r="V45" s="34">
        <f>$T$28/'Fixed data'!$C$7</f>
        <v>2.1412747936463097E-2</v>
      </c>
      <c r="W45" s="34">
        <f>$T$28/'Fixed data'!$C$7</f>
        <v>2.1412747936463097E-2</v>
      </c>
      <c r="X45" s="34">
        <f>$T$28/'Fixed data'!$C$7</f>
        <v>2.1412747936463097E-2</v>
      </c>
      <c r="Y45" s="34">
        <f>$T$28/'Fixed data'!$C$7</f>
        <v>2.1412747936463097E-2</v>
      </c>
      <c r="Z45" s="34">
        <f>$T$28/'Fixed data'!$C$7</f>
        <v>2.1412747936463097E-2</v>
      </c>
      <c r="AA45" s="34">
        <f>$T$28/'Fixed data'!$C$7</f>
        <v>2.1412747936463097E-2</v>
      </c>
      <c r="AB45" s="34">
        <f>$T$28/'Fixed data'!$C$7</f>
        <v>2.1412747936463097E-2</v>
      </c>
      <c r="AC45" s="34">
        <f>$T$28/'Fixed data'!$C$7</f>
        <v>2.1412747936463097E-2</v>
      </c>
      <c r="AD45" s="34">
        <f>$T$28/'Fixed data'!$C$7</f>
        <v>2.1412747936463097E-2</v>
      </c>
      <c r="AE45" s="34">
        <f>$T$28/'Fixed data'!$C$7</f>
        <v>2.1412747936463097E-2</v>
      </c>
      <c r="AF45" s="34">
        <f>$T$28/'Fixed data'!$C$7</f>
        <v>2.1412747936463097E-2</v>
      </c>
      <c r="AG45" s="34">
        <f>$T$28/'Fixed data'!$C$7</f>
        <v>2.1412747936463097E-2</v>
      </c>
      <c r="AH45" s="34">
        <f>$T$28/'Fixed data'!$C$7</f>
        <v>2.1412747936463097E-2</v>
      </c>
      <c r="AI45" s="34">
        <f>$T$28/'Fixed data'!$C$7</f>
        <v>2.1412747936463097E-2</v>
      </c>
      <c r="AJ45" s="34">
        <f>$T$28/'Fixed data'!$C$7</f>
        <v>2.1412747936463097E-2</v>
      </c>
      <c r="AK45" s="34">
        <f>$T$28/'Fixed data'!$C$7</f>
        <v>2.1412747936463097E-2</v>
      </c>
      <c r="AL45" s="34">
        <f>$T$28/'Fixed data'!$C$7</f>
        <v>2.1412747936463097E-2</v>
      </c>
      <c r="AM45" s="34">
        <f>$T$28/'Fixed data'!$C$7</f>
        <v>2.1412747936463097E-2</v>
      </c>
      <c r="AN45" s="34">
        <f>$T$28/'Fixed data'!$C$7</f>
        <v>2.1412747936463097E-2</v>
      </c>
      <c r="AO45" s="34">
        <f>$T$28/'Fixed data'!$C$7</f>
        <v>2.1412747936463097E-2</v>
      </c>
      <c r="AP45" s="34">
        <f>$T$28/'Fixed data'!$C$7</f>
        <v>2.1412747936463097E-2</v>
      </c>
      <c r="AQ45" s="34">
        <f>$T$28/'Fixed data'!$C$7</f>
        <v>2.1412747936463097E-2</v>
      </c>
      <c r="AR45" s="34">
        <f>$T$28/'Fixed data'!$C$7</f>
        <v>2.1412747936463097E-2</v>
      </c>
      <c r="AS45" s="34">
        <f>$T$28/'Fixed data'!$C$7</f>
        <v>2.1412747936463097E-2</v>
      </c>
      <c r="AT45" s="34">
        <f>$T$28/'Fixed data'!$C$7</f>
        <v>2.1412747936463097E-2</v>
      </c>
      <c r="AU45" s="34">
        <f>$T$28/'Fixed data'!$C$7</f>
        <v>2.1412747936463097E-2</v>
      </c>
      <c r="AV45" s="34">
        <f>$T$28/'Fixed data'!$C$7</f>
        <v>2.1412747936463097E-2</v>
      </c>
      <c r="AW45" s="34">
        <f>$T$28/'Fixed data'!$C$7</f>
        <v>2.1412747936463097E-2</v>
      </c>
      <c r="AX45" s="34">
        <f>$T$28/'Fixed data'!$C$7</f>
        <v>2.1412747936463097E-2</v>
      </c>
      <c r="AY45" s="34">
        <f>$T$28/'Fixed data'!$C$7</f>
        <v>2.1412747936463097E-2</v>
      </c>
      <c r="AZ45" s="34">
        <f>$T$28/'Fixed data'!$C$7</f>
        <v>2.1412747936463097E-2</v>
      </c>
      <c r="BA45" s="34">
        <f>$T$28/'Fixed data'!$C$7</f>
        <v>2.1412747936463097E-2</v>
      </c>
      <c r="BB45" s="34">
        <f>$T$28/'Fixed data'!$C$7</f>
        <v>2.1412747936463097E-2</v>
      </c>
      <c r="BC45" s="34">
        <f>$T$28/'Fixed data'!$C$7</f>
        <v>2.1412747936463097E-2</v>
      </c>
      <c r="BD45" s="34">
        <f>$T$28/'Fixed data'!$C$7</f>
        <v>2.1412747936463097E-2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2.3238150242249258E-2</v>
      </c>
      <c r="W46" s="34">
        <f>$U$28/'Fixed data'!$C$7</f>
        <v>2.3238150242249258E-2</v>
      </c>
      <c r="X46" s="34">
        <f>$U$28/'Fixed data'!$C$7</f>
        <v>2.3238150242249258E-2</v>
      </c>
      <c r="Y46" s="34">
        <f>$U$28/'Fixed data'!$C$7</f>
        <v>2.3238150242249258E-2</v>
      </c>
      <c r="Z46" s="34">
        <f>$U$28/'Fixed data'!$C$7</f>
        <v>2.3238150242249258E-2</v>
      </c>
      <c r="AA46" s="34">
        <f>$U$28/'Fixed data'!$C$7</f>
        <v>2.3238150242249258E-2</v>
      </c>
      <c r="AB46" s="34">
        <f>$U$28/'Fixed data'!$C$7</f>
        <v>2.3238150242249258E-2</v>
      </c>
      <c r="AC46" s="34">
        <f>$U$28/'Fixed data'!$C$7</f>
        <v>2.3238150242249258E-2</v>
      </c>
      <c r="AD46" s="34">
        <f>$U$28/'Fixed data'!$C$7</f>
        <v>2.3238150242249258E-2</v>
      </c>
      <c r="AE46" s="34">
        <f>$U$28/'Fixed data'!$C$7</f>
        <v>2.3238150242249258E-2</v>
      </c>
      <c r="AF46" s="34">
        <f>$U$28/'Fixed data'!$C$7</f>
        <v>2.3238150242249258E-2</v>
      </c>
      <c r="AG46" s="34">
        <f>$U$28/'Fixed data'!$C$7</f>
        <v>2.3238150242249258E-2</v>
      </c>
      <c r="AH46" s="34">
        <f>$U$28/'Fixed data'!$C$7</f>
        <v>2.3238150242249258E-2</v>
      </c>
      <c r="AI46" s="34">
        <f>$U$28/'Fixed data'!$C$7</f>
        <v>2.3238150242249258E-2</v>
      </c>
      <c r="AJ46" s="34">
        <f>$U$28/'Fixed data'!$C$7</f>
        <v>2.3238150242249258E-2</v>
      </c>
      <c r="AK46" s="34">
        <f>$U$28/'Fixed data'!$C$7</f>
        <v>2.3238150242249258E-2</v>
      </c>
      <c r="AL46" s="34">
        <f>$U$28/'Fixed data'!$C$7</f>
        <v>2.3238150242249258E-2</v>
      </c>
      <c r="AM46" s="34">
        <f>$U$28/'Fixed data'!$C$7</f>
        <v>2.3238150242249258E-2</v>
      </c>
      <c r="AN46" s="34">
        <f>$U$28/'Fixed data'!$C$7</f>
        <v>2.3238150242249258E-2</v>
      </c>
      <c r="AO46" s="34">
        <f>$U$28/'Fixed data'!$C$7</f>
        <v>2.3238150242249258E-2</v>
      </c>
      <c r="AP46" s="34">
        <f>$U$28/'Fixed data'!$C$7</f>
        <v>2.3238150242249258E-2</v>
      </c>
      <c r="AQ46" s="34">
        <f>$U$28/'Fixed data'!$C$7</f>
        <v>2.3238150242249258E-2</v>
      </c>
      <c r="AR46" s="34">
        <f>$U$28/'Fixed data'!$C$7</f>
        <v>2.3238150242249258E-2</v>
      </c>
      <c r="AS46" s="34">
        <f>$U$28/'Fixed data'!$C$7</f>
        <v>2.3238150242249258E-2</v>
      </c>
      <c r="AT46" s="34">
        <f>$U$28/'Fixed data'!$C$7</f>
        <v>2.3238150242249258E-2</v>
      </c>
      <c r="AU46" s="34">
        <f>$U$28/'Fixed data'!$C$7</f>
        <v>2.3238150242249258E-2</v>
      </c>
      <c r="AV46" s="34">
        <f>$U$28/'Fixed data'!$C$7</f>
        <v>2.3238150242249258E-2</v>
      </c>
      <c r="AW46" s="34">
        <f>$U$28/'Fixed data'!$C$7</f>
        <v>2.3238150242249258E-2</v>
      </c>
      <c r="AX46" s="34">
        <f>$U$28/'Fixed data'!$C$7</f>
        <v>2.3238150242249258E-2</v>
      </c>
      <c r="AY46" s="34">
        <f>$U$28/'Fixed data'!$C$7</f>
        <v>2.3238150242249258E-2</v>
      </c>
      <c r="AZ46" s="34">
        <f>$U$28/'Fixed data'!$C$7</f>
        <v>2.3238150242249258E-2</v>
      </c>
      <c r="BA46" s="34">
        <f>$U$28/'Fixed data'!$C$7</f>
        <v>2.3238150242249258E-2</v>
      </c>
      <c r="BB46" s="34">
        <f>$U$28/'Fixed data'!$C$7</f>
        <v>2.3238150242249258E-2</v>
      </c>
      <c r="BC46" s="34">
        <f>$U$28/'Fixed data'!$C$7</f>
        <v>2.3238150242249258E-2</v>
      </c>
      <c r="BD46" s="34">
        <f>$U$28/'Fixed data'!$C$7</f>
        <v>2.3238150242249258E-2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2.482369250141479E-2</v>
      </c>
      <c r="X47" s="34">
        <f>$V$28/'Fixed data'!$C$7</f>
        <v>2.482369250141479E-2</v>
      </c>
      <c r="Y47" s="34">
        <f>$V$28/'Fixed data'!$C$7</f>
        <v>2.482369250141479E-2</v>
      </c>
      <c r="Z47" s="34">
        <f>$V$28/'Fixed data'!$C$7</f>
        <v>2.482369250141479E-2</v>
      </c>
      <c r="AA47" s="34">
        <f>$V$28/'Fixed data'!$C$7</f>
        <v>2.482369250141479E-2</v>
      </c>
      <c r="AB47" s="34">
        <f>$V$28/'Fixed data'!$C$7</f>
        <v>2.482369250141479E-2</v>
      </c>
      <c r="AC47" s="34">
        <f>$V$28/'Fixed data'!$C$7</f>
        <v>2.482369250141479E-2</v>
      </c>
      <c r="AD47" s="34">
        <f>$V$28/'Fixed data'!$C$7</f>
        <v>2.482369250141479E-2</v>
      </c>
      <c r="AE47" s="34">
        <f>$V$28/'Fixed data'!$C$7</f>
        <v>2.482369250141479E-2</v>
      </c>
      <c r="AF47" s="34">
        <f>$V$28/'Fixed data'!$C$7</f>
        <v>2.482369250141479E-2</v>
      </c>
      <c r="AG47" s="34">
        <f>$V$28/'Fixed data'!$C$7</f>
        <v>2.482369250141479E-2</v>
      </c>
      <c r="AH47" s="34">
        <f>$V$28/'Fixed data'!$C$7</f>
        <v>2.482369250141479E-2</v>
      </c>
      <c r="AI47" s="34">
        <f>$V$28/'Fixed data'!$C$7</f>
        <v>2.482369250141479E-2</v>
      </c>
      <c r="AJ47" s="34">
        <f>$V$28/'Fixed data'!$C$7</f>
        <v>2.482369250141479E-2</v>
      </c>
      <c r="AK47" s="34">
        <f>$V$28/'Fixed data'!$C$7</f>
        <v>2.482369250141479E-2</v>
      </c>
      <c r="AL47" s="34">
        <f>$V$28/'Fixed data'!$C$7</f>
        <v>2.482369250141479E-2</v>
      </c>
      <c r="AM47" s="34">
        <f>$V$28/'Fixed data'!$C$7</f>
        <v>2.482369250141479E-2</v>
      </c>
      <c r="AN47" s="34">
        <f>$V$28/'Fixed data'!$C$7</f>
        <v>2.482369250141479E-2</v>
      </c>
      <c r="AO47" s="34">
        <f>$V$28/'Fixed data'!$C$7</f>
        <v>2.482369250141479E-2</v>
      </c>
      <c r="AP47" s="34">
        <f>$V$28/'Fixed data'!$C$7</f>
        <v>2.482369250141479E-2</v>
      </c>
      <c r="AQ47" s="34">
        <f>$V$28/'Fixed data'!$C$7</f>
        <v>2.482369250141479E-2</v>
      </c>
      <c r="AR47" s="34">
        <f>$V$28/'Fixed data'!$C$7</f>
        <v>2.482369250141479E-2</v>
      </c>
      <c r="AS47" s="34">
        <f>$V$28/'Fixed data'!$C$7</f>
        <v>2.482369250141479E-2</v>
      </c>
      <c r="AT47" s="34">
        <f>$V$28/'Fixed data'!$C$7</f>
        <v>2.482369250141479E-2</v>
      </c>
      <c r="AU47" s="34">
        <f>$V$28/'Fixed data'!$C$7</f>
        <v>2.482369250141479E-2</v>
      </c>
      <c r="AV47" s="34">
        <f>$V$28/'Fixed data'!$C$7</f>
        <v>2.482369250141479E-2</v>
      </c>
      <c r="AW47" s="34">
        <f>$V$28/'Fixed data'!$C$7</f>
        <v>2.482369250141479E-2</v>
      </c>
      <c r="AX47" s="34">
        <f>$V$28/'Fixed data'!$C$7</f>
        <v>2.482369250141479E-2</v>
      </c>
      <c r="AY47" s="34">
        <f>$V$28/'Fixed data'!$C$7</f>
        <v>2.482369250141479E-2</v>
      </c>
      <c r="AZ47" s="34">
        <f>$V$28/'Fixed data'!$C$7</f>
        <v>2.482369250141479E-2</v>
      </c>
      <c r="BA47" s="34">
        <f>$V$28/'Fixed data'!$C$7</f>
        <v>2.482369250141479E-2</v>
      </c>
      <c r="BB47" s="34">
        <f>$V$28/'Fixed data'!$C$7</f>
        <v>2.482369250141479E-2</v>
      </c>
      <c r="BC47" s="34">
        <f>$V$28/'Fixed data'!$C$7</f>
        <v>2.482369250141479E-2</v>
      </c>
      <c r="BD47" s="34">
        <f>$V$28/'Fixed data'!$C$7</f>
        <v>2.482369250141479E-2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2.5964611254813003E-2</v>
      </c>
      <c r="Y48" s="34">
        <f>$W$28/'Fixed data'!$C$7</f>
        <v>2.5964611254813003E-2</v>
      </c>
      <c r="Z48" s="34">
        <f>$W$28/'Fixed data'!$C$7</f>
        <v>2.5964611254813003E-2</v>
      </c>
      <c r="AA48" s="34">
        <f>$W$28/'Fixed data'!$C$7</f>
        <v>2.5964611254813003E-2</v>
      </c>
      <c r="AB48" s="34">
        <f>$W$28/'Fixed data'!$C$7</f>
        <v>2.5964611254813003E-2</v>
      </c>
      <c r="AC48" s="34">
        <f>$W$28/'Fixed data'!$C$7</f>
        <v>2.5964611254813003E-2</v>
      </c>
      <c r="AD48" s="34">
        <f>$W$28/'Fixed data'!$C$7</f>
        <v>2.5964611254813003E-2</v>
      </c>
      <c r="AE48" s="34">
        <f>$W$28/'Fixed data'!$C$7</f>
        <v>2.5964611254813003E-2</v>
      </c>
      <c r="AF48" s="34">
        <f>$W$28/'Fixed data'!$C$7</f>
        <v>2.5964611254813003E-2</v>
      </c>
      <c r="AG48" s="34">
        <f>$W$28/'Fixed data'!$C$7</f>
        <v>2.5964611254813003E-2</v>
      </c>
      <c r="AH48" s="34">
        <f>$W$28/'Fixed data'!$C$7</f>
        <v>2.5964611254813003E-2</v>
      </c>
      <c r="AI48" s="34">
        <f>$W$28/'Fixed data'!$C$7</f>
        <v>2.5964611254813003E-2</v>
      </c>
      <c r="AJ48" s="34">
        <f>$W$28/'Fixed data'!$C$7</f>
        <v>2.5964611254813003E-2</v>
      </c>
      <c r="AK48" s="34">
        <f>$W$28/'Fixed data'!$C$7</f>
        <v>2.5964611254813003E-2</v>
      </c>
      <c r="AL48" s="34">
        <f>$W$28/'Fixed data'!$C$7</f>
        <v>2.5964611254813003E-2</v>
      </c>
      <c r="AM48" s="34">
        <f>$W$28/'Fixed data'!$C$7</f>
        <v>2.5964611254813003E-2</v>
      </c>
      <c r="AN48" s="34">
        <f>$W$28/'Fixed data'!$C$7</f>
        <v>2.5964611254813003E-2</v>
      </c>
      <c r="AO48" s="34">
        <f>$W$28/'Fixed data'!$C$7</f>
        <v>2.5964611254813003E-2</v>
      </c>
      <c r="AP48" s="34">
        <f>$W$28/'Fixed data'!$C$7</f>
        <v>2.5964611254813003E-2</v>
      </c>
      <c r="AQ48" s="34">
        <f>$W$28/'Fixed data'!$C$7</f>
        <v>2.5964611254813003E-2</v>
      </c>
      <c r="AR48" s="34">
        <f>$W$28/'Fixed data'!$C$7</f>
        <v>2.5964611254813003E-2</v>
      </c>
      <c r="AS48" s="34">
        <f>$W$28/'Fixed data'!$C$7</f>
        <v>2.5964611254813003E-2</v>
      </c>
      <c r="AT48" s="34">
        <f>$W$28/'Fixed data'!$C$7</f>
        <v>2.5964611254813003E-2</v>
      </c>
      <c r="AU48" s="34">
        <f>$W$28/'Fixed data'!$C$7</f>
        <v>2.5964611254813003E-2</v>
      </c>
      <c r="AV48" s="34">
        <f>$W$28/'Fixed data'!$C$7</f>
        <v>2.5964611254813003E-2</v>
      </c>
      <c r="AW48" s="34">
        <f>$W$28/'Fixed data'!$C$7</f>
        <v>2.5964611254813003E-2</v>
      </c>
      <c r="AX48" s="34">
        <f>$W$28/'Fixed data'!$C$7</f>
        <v>2.5964611254813003E-2</v>
      </c>
      <c r="AY48" s="34">
        <f>$W$28/'Fixed data'!$C$7</f>
        <v>2.5964611254813003E-2</v>
      </c>
      <c r="AZ48" s="34">
        <f>$W$28/'Fixed data'!$C$7</f>
        <v>2.5964611254813003E-2</v>
      </c>
      <c r="BA48" s="34">
        <f>$W$28/'Fixed data'!$C$7</f>
        <v>2.5964611254813003E-2</v>
      </c>
      <c r="BB48" s="34">
        <f>$W$28/'Fixed data'!$C$7</f>
        <v>2.5964611254813003E-2</v>
      </c>
      <c r="BC48" s="34">
        <f>$W$28/'Fixed data'!$C$7</f>
        <v>2.5964611254813003E-2</v>
      </c>
      <c r="BD48" s="34">
        <f>$W$28/'Fixed data'!$C$7</f>
        <v>2.5964611254813003E-2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2.6550074770684131E-2</v>
      </c>
      <c r="Z49" s="34">
        <f>$X$28/'Fixed data'!$C$7</f>
        <v>2.6550074770684131E-2</v>
      </c>
      <c r="AA49" s="34">
        <f>$X$28/'Fixed data'!$C$7</f>
        <v>2.6550074770684131E-2</v>
      </c>
      <c r="AB49" s="34">
        <f>$X$28/'Fixed data'!$C$7</f>
        <v>2.6550074770684131E-2</v>
      </c>
      <c r="AC49" s="34">
        <f>$X$28/'Fixed data'!$C$7</f>
        <v>2.6550074770684131E-2</v>
      </c>
      <c r="AD49" s="34">
        <f>$X$28/'Fixed data'!$C$7</f>
        <v>2.6550074770684131E-2</v>
      </c>
      <c r="AE49" s="34">
        <f>$X$28/'Fixed data'!$C$7</f>
        <v>2.6550074770684131E-2</v>
      </c>
      <c r="AF49" s="34">
        <f>$X$28/'Fixed data'!$C$7</f>
        <v>2.6550074770684131E-2</v>
      </c>
      <c r="AG49" s="34">
        <f>$X$28/'Fixed data'!$C$7</f>
        <v>2.6550074770684131E-2</v>
      </c>
      <c r="AH49" s="34">
        <f>$X$28/'Fixed data'!$C$7</f>
        <v>2.6550074770684131E-2</v>
      </c>
      <c r="AI49" s="34">
        <f>$X$28/'Fixed data'!$C$7</f>
        <v>2.6550074770684131E-2</v>
      </c>
      <c r="AJ49" s="34">
        <f>$X$28/'Fixed data'!$C$7</f>
        <v>2.6550074770684131E-2</v>
      </c>
      <c r="AK49" s="34">
        <f>$X$28/'Fixed data'!$C$7</f>
        <v>2.6550074770684131E-2</v>
      </c>
      <c r="AL49" s="34">
        <f>$X$28/'Fixed data'!$C$7</f>
        <v>2.6550074770684131E-2</v>
      </c>
      <c r="AM49" s="34">
        <f>$X$28/'Fixed data'!$C$7</f>
        <v>2.6550074770684131E-2</v>
      </c>
      <c r="AN49" s="34">
        <f>$X$28/'Fixed data'!$C$7</f>
        <v>2.6550074770684131E-2</v>
      </c>
      <c r="AO49" s="34">
        <f>$X$28/'Fixed data'!$C$7</f>
        <v>2.6550074770684131E-2</v>
      </c>
      <c r="AP49" s="34">
        <f>$X$28/'Fixed data'!$C$7</f>
        <v>2.6550074770684131E-2</v>
      </c>
      <c r="AQ49" s="34">
        <f>$X$28/'Fixed data'!$C$7</f>
        <v>2.6550074770684131E-2</v>
      </c>
      <c r="AR49" s="34">
        <f>$X$28/'Fixed data'!$C$7</f>
        <v>2.6550074770684131E-2</v>
      </c>
      <c r="AS49" s="34">
        <f>$X$28/'Fixed data'!$C$7</f>
        <v>2.6550074770684131E-2</v>
      </c>
      <c r="AT49" s="34">
        <f>$X$28/'Fixed data'!$C$7</f>
        <v>2.6550074770684131E-2</v>
      </c>
      <c r="AU49" s="34">
        <f>$X$28/'Fixed data'!$C$7</f>
        <v>2.6550074770684131E-2</v>
      </c>
      <c r="AV49" s="34">
        <f>$X$28/'Fixed data'!$C$7</f>
        <v>2.6550074770684131E-2</v>
      </c>
      <c r="AW49" s="34">
        <f>$X$28/'Fixed data'!$C$7</f>
        <v>2.6550074770684131E-2</v>
      </c>
      <c r="AX49" s="34">
        <f>$X$28/'Fixed data'!$C$7</f>
        <v>2.6550074770684131E-2</v>
      </c>
      <c r="AY49" s="34">
        <f>$X$28/'Fixed data'!$C$7</f>
        <v>2.6550074770684131E-2</v>
      </c>
      <c r="AZ49" s="34">
        <f>$X$28/'Fixed data'!$C$7</f>
        <v>2.6550074770684131E-2</v>
      </c>
      <c r="BA49" s="34">
        <f>$X$28/'Fixed data'!$C$7</f>
        <v>2.6550074770684131E-2</v>
      </c>
      <c r="BB49" s="34">
        <f>$X$28/'Fixed data'!$C$7</f>
        <v>2.6550074770684131E-2</v>
      </c>
      <c r="BC49" s="34">
        <f>$X$28/'Fixed data'!$C$7</f>
        <v>2.6550074770684131E-2</v>
      </c>
      <c r="BD49" s="34">
        <f>$X$28/'Fixed data'!$C$7</f>
        <v>2.6550074770684131E-2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2.6744009509943999E-2</v>
      </c>
      <c r="AA50" s="34">
        <f>$Y$28/'Fixed data'!$C$7</f>
        <v>2.6744009509943999E-2</v>
      </c>
      <c r="AB50" s="34">
        <f>$Y$28/'Fixed data'!$C$7</f>
        <v>2.6744009509943999E-2</v>
      </c>
      <c r="AC50" s="34">
        <f>$Y$28/'Fixed data'!$C$7</f>
        <v>2.6744009509943999E-2</v>
      </c>
      <c r="AD50" s="34">
        <f>$Y$28/'Fixed data'!$C$7</f>
        <v>2.6744009509943999E-2</v>
      </c>
      <c r="AE50" s="34">
        <f>$Y$28/'Fixed data'!$C$7</f>
        <v>2.6744009509943999E-2</v>
      </c>
      <c r="AF50" s="34">
        <f>$Y$28/'Fixed data'!$C$7</f>
        <v>2.6744009509943999E-2</v>
      </c>
      <c r="AG50" s="34">
        <f>$Y$28/'Fixed data'!$C$7</f>
        <v>2.6744009509943999E-2</v>
      </c>
      <c r="AH50" s="34">
        <f>$Y$28/'Fixed data'!$C$7</f>
        <v>2.6744009509943999E-2</v>
      </c>
      <c r="AI50" s="34">
        <f>$Y$28/'Fixed data'!$C$7</f>
        <v>2.6744009509943999E-2</v>
      </c>
      <c r="AJ50" s="34">
        <f>$Y$28/'Fixed data'!$C$7</f>
        <v>2.6744009509943999E-2</v>
      </c>
      <c r="AK50" s="34">
        <f>$Y$28/'Fixed data'!$C$7</f>
        <v>2.6744009509943999E-2</v>
      </c>
      <c r="AL50" s="34">
        <f>$Y$28/'Fixed data'!$C$7</f>
        <v>2.6744009509943999E-2</v>
      </c>
      <c r="AM50" s="34">
        <f>$Y$28/'Fixed data'!$C$7</f>
        <v>2.6744009509943999E-2</v>
      </c>
      <c r="AN50" s="34">
        <f>$Y$28/'Fixed data'!$C$7</f>
        <v>2.6744009509943999E-2</v>
      </c>
      <c r="AO50" s="34">
        <f>$Y$28/'Fixed data'!$C$7</f>
        <v>2.6744009509943999E-2</v>
      </c>
      <c r="AP50" s="34">
        <f>$Y$28/'Fixed data'!$C$7</f>
        <v>2.6744009509943999E-2</v>
      </c>
      <c r="AQ50" s="34">
        <f>$Y$28/'Fixed data'!$C$7</f>
        <v>2.6744009509943999E-2</v>
      </c>
      <c r="AR50" s="34">
        <f>$Y$28/'Fixed data'!$C$7</f>
        <v>2.6744009509943999E-2</v>
      </c>
      <c r="AS50" s="34">
        <f>$Y$28/'Fixed data'!$C$7</f>
        <v>2.6744009509943999E-2</v>
      </c>
      <c r="AT50" s="34">
        <f>$Y$28/'Fixed data'!$C$7</f>
        <v>2.6744009509943999E-2</v>
      </c>
      <c r="AU50" s="34">
        <f>$Y$28/'Fixed data'!$C$7</f>
        <v>2.6744009509943999E-2</v>
      </c>
      <c r="AV50" s="34">
        <f>$Y$28/'Fixed data'!$C$7</f>
        <v>2.6744009509943999E-2</v>
      </c>
      <c r="AW50" s="34">
        <f>$Y$28/'Fixed data'!$C$7</f>
        <v>2.6744009509943999E-2</v>
      </c>
      <c r="AX50" s="34">
        <f>$Y$28/'Fixed data'!$C$7</f>
        <v>2.6744009509943999E-2</v>
      </c>
      <c r="AY50" s="34">
        <f>$Y$28/'Fixed data'!$C$7</f>
        <v>2.6744009509943999E-2</v>
      </c>
      <c r="AZ50" s="34">
        <f>$Y$28/'Fixed data'!$C$7</f>
        <v>2.6744009509943999E-2</v>
      </c>
      <c r="BA50" s="34">
        <f>$Y$28/'Fixed data'!$C$7</f>
        <v>2.6744009509943999E-2</v>
      </c>
      <c r="BB50" s="34">
        <f>$Y$28/'Fixed data'!$C$7</f>
        <v>2.6744009509943999E-2</v>
      </c>
      <c r="BC50" s="34">
        <f>$Y$28/'Fixed data'!$C$7</f>
        <v>2.6744009509943999E-2</v>
      </c>
      <c r="BD50" s="34">
        <f>$Y$28/'Fixed data'!$C$7</f>
        <v>2.6744009509943999E-2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2.67753721087894E-2</v>
      </c>
      <c r="AB51" s="34">
        <f>$Z$28/'Fixed data'!$C$7</f>
        <v>2.67753721087894E-2</v>
      </c>
      <c r="AC51" s="34">
        <f>$Z$28/'Fixed data'!$C$7</f>
        <v>2.67753721087894E-2</v>
      </c>
      <c r="AD51" s="34">
        <f>$Z$28/'Fixed data'!$C$7</f>
        <v>2.67753721087894E-2</v>
      </c>
      <c r="AE51" s="34">
        <f>$Z$28/'Fixed data'!$C$7</f>
        <v>2.67753721087894E-2</v>
      </c>
      <c r="AF51" s="34">
        <f>$Z$28/'Fixed data'!$C$7</f>
        <v>2.67753721087894E-2</v>
      </c>
      <c r="AG51" s="34">
        <f>$Z$28/'Fixed data'!$C$7</f>
        <v>2.67753721087894E-2</v>
      </c>
      <c r="AH51" s="34">
        <f>$Z$28/'Fixed data'!$C$7</f>
        <v>2.67753721087894E-2</v>
      </c>
      <c r="AI51" s="34">
        <f>$Z$28/'Fixed data'!$C$7</f>
        <v>2.67753721087894E-2</v>
      </c>
      <c r="AJ51" s="34">
        <f>$Z$28/'Fixed data'!$C$7</f>
        <v>2.67753721087894E-2</v>
      </c>
      <c r="AK51" s="34">
        <f>$Z$28/'Fixed data'!$C$7</f>
        <v>2.67753721087894E-2</v>
      </c>
      <c r="AL51" s="34">
        <f>$Z$28/'Fixed data'!$C$7</f>
        <v>2.67753721087894E-2</v>
      </c>
      <c r="AM51" s="34">
        <f>$Z$28/'Fixed data'!$C$7</f>
        <v>2.67753721087894E-2</v>
      </c>
      <c r="AN51" s="34">
        <f>$Z$28/'Fixed data'!$C$7</f>
        <v>2.67753721087894E-2</v>
      </c>
      <c r="AO51" s="34">
        <f>$Z$28/'Fixed data'!$C$7</f>
        <v>2.67753721087894E-2</v>
      </c>
      <c r="AP51" s="34">
        <f>$Z$28/'Fixed data'!$C$7</f>
        <v>2.67753721087894E-2</v>
      </c>
      <c r="AQ51" s="34">
        <f>$Z$28/'Fixed data'!$C$7</f>
        <v>2.67753721087894E-2</v>
      </c>
      <c r="AR51" s="34">
        <f>$Z$28/'Fixed data'!$C$7</f>
        <v>2.67753721087894E-2</v>
      </c>
      <c r="AS51" s="34">
        <f>$Z$28/'Fixed data'!$C$7</f>
        <v>2.67753721087894E-2</v>
      </c>
      <c r="AT51" s="34">
        <f>$Z$28/'Fixed data'!$C$7</f>
        <v>2.67753721087894E-2</v>
      </c>
      <c r="AU51" s="34">
        <f>$Z$28/'Fixed data'!$C$7</f>
        <v>2.67753721087894E-2</v>
      </c>
      <c r="AV51" s="34">
        <f>$Z$28/'Fixed data'!$C$7</f>
        <v>2.67753721087894E-2</v>
      </c>
      <c r="AW51" s="34">
        <f>$Z$28/'Fixed data'!$C$7</f>
        <v>2.67753721087894E-2</v>
      </c>
      <c r="AX51" s="34">
        <f>$Z$28/'Fixed data'!$C$7</f>
        <v>2.67753721087894E-2</v>
      </c>
      <c r="AY51" s="34">
        <f>$Z$28/'Fixed data'!$C$7</f>
        <v>2.67753721087894E-2</v>
      </c>
      <c r="AZ51" s="34">
        <f>$Z$28/'Fixed data'!$C$7</f>
        <v>2.67753721087894E-2</v>
      </c>
      <c r="BA51" s="34">
        <f>$Z$28/'Fixed data'!$C$7</f>
        <v>2.67753721087894E-2</v>
      </c>
      <c r="BB51" s="34">
        <f>$Z$28/'Fixed data'!$C$7</f>
        <v>2.67753721087894E-2</v>
      </c>
      <c r="BC51" s="34">
        <f>$Z$28/'Fixed data'!$C$7</f>
        <v>2.67753721087894E-2</v>
      </c>
      <c r="BD51" s="34">
        <f>$Z$28/'Fixed data'!$C$7</f>
        <v>2.67753721087894E-2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2.6783542272979261E-2</v>
      </c>
      <c r="AC52" s="34">
        <f>$AA$28/'Fixed data'!$C$7</f>
        <v>2.6783542272979261E-2</v>
      </c>
      <c r="AD52" s="34">
        <f>$AA$28/'Fixed data'!$C$7</f>
        <v>2.6783542272979261E-2</v>
      </c>
      <c r="AE52" s="34">
        <f>$AA$28/'Fixed data'!$C$7</f>
        <v>2.6783542272979261E-2</v>
      </c>
      <c r="AF52" s="34">
        <f>$AA$28/'Fixed data'!$C$7</f>
        <v>2.6783542272979261E-2</v>
      </c>
      <c r="AG52" s="34">
        <f>$AA$28/'Fixed data'!$C$7</f>
        <v>2.6783542272979261E-2</v>
      </c>
      <c r="AH52" s="34">
        <f>$AA$28/'Fixed data'!$C$7</f>
        <v>2.6783542272979261E-2</v>
      </c>
      <c r="AI52" s="34">
        <f>$AA$28/'Fixed data'!$C$7</f>
        <v>2.6783542272979261E-2</v>
      </c>
      <c r="AJ52" s="34">
        <f>$AA$28/'Fixed data'!$C$7</f>
        <v>2.6783542272979261E-2</v>
      </c>
      <c r="AK52" s="34">
        <f>$AA$28/'Fixed data'!$C$7</f>
        <v>2.6783542272979261E-2</v>
      </c>
      <c r="AL52" s="34">
        <f>$AA$28/'Fixed data'!$C$7</f>
        <v>2.6783542272979261E-2</v>
      </c>
      <c r="AM52" s="34">
        <f>$AA$28/'Fixed data'!$C$7</f>
        <v>2.6783542272979261E-2</v>
      </c>
      <c r="AN52" s="34">
        <f>$AA$28/'Fixed data'!$C$7</f>
        <v>2.6783542272979261E-2</v>
      </c>
      <c r="AO52" s="34">
        <f>$AA$28/'Fixed data'!$C$7</f>
        <v>2.6783542272979261E-2</v>
      </c>
      <c r="AP52" s="34">
        <f>$AA$28/'Fixed data'!$C$7</f>
        <v>2.6783542272979261E-2</v>
      </c>
      <c r="AQ52" s="34">
        <f>$AA$28/'Fixed data'!$C$7</f>
        <v>2.6783542272979261E-2</v>
      </c>
      <c r="AR52" s="34">
        <f>$AA$28/'Fixed data'!$C$7</f>
        <v>2.6783542272979261E-2</v>
      </c>
      <c r="AS52" s="34">
        <f>$AA$28/'Fixed data'!$C$7</f>
        <v>2.6783542272979261E-2</v>
      </c>
      <c r="AT52" s="34">
        <f>$AA$28/'Fixed data'!$C$7</f>
        <v>2.6783542272979261E-2</v>
      </c>
      <c r="AU52" s="34">
        <f>$AA$28/'Fixed data'!$C$7</f>
        <v>2.6783542272979261E-2</v>
      </c>
      <c r="AV52" s="34">
        <f>$AA$28/'Fixed data'!$C$7</f>
        <v>2.6783542272979261E-2</v>
      </c>
      <c r="AW52" s="34">
        <f>$AA$28/'Fixed data'!$C$7</f>
        <v>2.6783542272979261E-2</v>
      </c>
      <c r="AX52" s="34">
        <f>$AA$28/'Fixed data'!$C$7</f>
        <v>2.6783542272979261E-2</v>
      </c>
      <c r="AY52" s="34">
        <f>$AA$28/'Fixed data'!$C$7</f>
        <v>2.6783542272979261E-2</v>
      </c>
      <c r="AZ52" s="34">
        <f>$AA$28/'Fixed data'!$C$7</f>
        <v>2.6783542272979261E-2</v>
      </c>
      <c r="BA52" s="34">
        <f>$AA$28/'Fixed data'!$C$7</f>
        <v>2.6783542272979261E-2</v>
      </c>
      <c r="BB52" s="34">
        <f>$AA$28/'Fixed data'!$C$7</f>
        <v>2.6783542272979261E-2</v>
      </c>
      <c r="BC52" s="34">
        <f>$AA$28/'Fixed data'!$C$7</f>
        <v>2.6783542272979261E-2</v>
      </c>
      <c r="BD52" s="34">
        <f>$AA$28/'Fixed data'!$C$7</f>
        <v>2.6783542272979261E-2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2.6783573545763828E-2</v>
      </c>
      <c r="AD53" s="34">
        <f>$AB$28/'Fixed data'!$C$7</f>
        <v>2.6783573545763828E-2</v>
      </c>
      <c r="AE53" s="34">
        <f>$AB$28/'Fixed data'!$C$7</f>
        <v>2.6783573545763828E-2</v>
      </c>
      <c r="AF53" s="34">
        <f>$AB$28/'Fixed data'!$C$7</f>
        <v>2.6783573545763828E-2</v>
      </c>
      <c r="AG53" s="34">
        <f>$AB$28/'Fixed data'!$C$7</f>
        <v>2.6783573545763828E-2</v>
      </c>
      <c r="AH53" s="34">
        <f>$AB$28/'Fixed data'!$C$7</f>
        <v>2.6783573545763828E-2</v>
      </c>
      <c r="AI53" s="34">
        <f>$AB$28/'Fixed data'!$C$7</f>
        <v>2.6783573545763828E-2</v>
      </c>
      <c r="AJ53" s="34">
        <f>$AB$28/'Fixed data'!$C$7</f>
        <v>2.6783573545763828E-2</v>
      </c>
      <c r="AK53" s="34">
        <f>$AB$28/'Fixed data'!$C$7</f>
        <v>2.6783573545763828E-2</v>
      </c>
      <c r="AL53" s="34">
        <f>$AB$28/'Fixed data'!$C$7</f>
        <v>2.6783573545763828E-2</v>
      </c>
      <c r="AM53" s="34">
        <f>$AB$28/'Fixed data'!$C$7</f>
        <v>2.6783573545763828E-2</v>
      </c>
      <c r="AN53" s="34">
        <f>$AB$28/'Fixed data'!$C$7</f>
        <v>2.6783573545763828E-2</v>
      </c>
      <c r="AO53" s="34">
        <f>$AB$28/'Fixed data'!$C$7</f>
        <v>2.6783573545763828E-2</v>
      </c>
      <c r="AP53" s="34">
        <f>$AB$28/'Fixed data'!$C$7</f>
        <v>2.6783573545763828E-2</v>
      </c>
      <c r="AQ53" s="34">
        <f>$AB$28/'Fixed data'!$C$7</f>
        <v>2.6783573545763828E-2</v>
      </c>
      <c r="AR53" s="34">
        <f>$AB$28/'Fixed data'!$C$7</f>
        <v>2.6783573545763828E-2</v>
      </c>
      <c r="AS53" s="34">
        <f>$AB$28/'Fixed data'!$C$7</f>
        <v>2.6783573545763828E-2</v>
      </c>
      <c r="AT53" s="34">
        <f>$AB$28/'Fixed data'!$C$7</f>
        <v>2.6783573545763828E-2</v>
      </c>
      <c r="AU53" s="34">
        <f>$AB$28/'Fixed data'!$C$7</f>
        <v>2.6783573545763828E-2</v>
      </c>
      <c r="AV53" s="34">
        <f>$AB$28/'Fixed data'!$C$7</f>
        <v>2.6783573545763828E-2</v>
      </c>
      <c r="AW53" s="34">
        <f>$AB$28/'Fixed data'!$C$7</f>
        <v>2.6783573545763828E-2</v>
      </c>
      <c r="AX53" s="34">
        <f>$AB$28/'Fixed data'!$C$7</f>
        <v>2.6783573545763828E-2</v>
      </c>
      <c r="AY53" s="34">
        <f>$AB$28/'Fixed data'!$C$7</f>
        <v>2.6783573545763828E-2</v>
      </c>
      <c r="AZ53" s="34">
        <f>$AB$28/'Fixed data'!$C$7</f>
        <v>2.6783573545763828E-2</v>
      </c>
      <c r="BA53" s="34">
        <f>$AB$28/'Fixed data'!$C$7</f>
        <v>2.6783573545763828E-2</v>
      </c>
      <c r="BB53" s="34">
        <f>$AB$28/'Fixed data'!$C$7</f>
        <v>2.6783573545763828E-2</v>
      </c>
      <c r="BC53" s="34">
        <f>$AB$28/'Fixed data'!$C$7</f>
        <v>2.6783573545763828E-2</v>
      </c>
      <c r="BD53" s="34">
        <f>$AB$28/'Fixed data'!$C$7</f>
        <v>2.6783573545763828E-2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2.6783573545763828E-2</v>
      </c>
      <c r="AE54" s="34">
        <f>$AC$28/'Fixed data'!$C$7</f>
        <v>2.6783573545763828E-2</v>
      </c>
      <c r="AF54" s="34">
        <f>$AC$28/'Fixed data'!$C$7</f>
        <v>2.6783573545763828E-2</v>
      </c>
      <c r="AG54" s="34">
        <f>$AC$28/'Fixed data'!$C$7</f>
        <v>2.6783573545763828E-2</v>
      </c>
      <c r="AH54" s="34">
        <f>$AC$28/'Fixed data'!$C$7</f>
        <v>2.6783573545763828E-2</v>
      </c>
      <c r="AI54" s="34">
        <f>$AC$28/'Fixed data'!$C$7</f>
        <v>2.6783573545763828E-2</v>
      </c>
      <c r="AJ54" s="34">
        <f>$AC$28/'Fixed data'!$C$7</f>
        <v>2.6783573545763828E-2</v>
      </c>
      <c r="AK54" s="34">
        <f>$AC$28/'Fixed data'!$C$7</f>
        <v>2.6783573545763828E-2</v>
      </c>
      <c r="AL54" s="34">
        <f>$AC$28/'Fixed data'!$C$7</f>
        <v>2.6783573545763828E-2</v>
      </c>
      <c r="AM54" s="34">
        <f>$AC$28/'Fixed data'!$C$7</f>
        <v>2.6783573545763828E-2</v>
      </c>
      <c r="AN54" s="34">
        <f>$AC$28/'Fixed data'!$C$7</f>
        <v>2.6783573545763828E-2</v>
      </c>
      <c r="AO54" s="34">
        <f>$AC$28/'Fixed data'!$C$7</f>
        <v>2.6783573545763828E-2</v>
      </c>
      <c r="AP54" s="34">
        <f>$AC$28/'Fixed data'!$C$7</f>
        <v>2.6783573545763828E-2</v>
      </c>
      <c r="AQ54" s="34">
        <f>$AC$28/'Fixed data'!$C$7</f>
        <v>2.6783573545763828E-2</v>
      </c>
      <c r="AR54" s="34">
        <f>$AC$28/'Fixed data'!$C$7</f>
        <v>2.6783573545763828E-2</v>
      </c>
      <c r="AS54" s="34">
        <f>$AC$28/'Fixed data'!$C$7</f>
        <v>2.6783573545763828E-2</v>
      </c>
      <c r="AT54" s="34">
        <f>$AC$28/'Fixed data'!$C$7</f>
        <v>2.6783573545763828E-2</v>
      </c>
      <c r="AU54" s="34">
        <f>$AC$28/'Fixed data'!$C$7</f>
        <v>2.6783573545763828E-2</v>
      </c>
      <c r="AV54" s="34">
        <f>$AC$28/'Fixed data'!$C$7</f>
        <v>2.6783573545763828E-2</v>
      </c>
      <c r="AW54" s="34">
        <f>$AC$28/'Fixed data'!$C$7</f>
        <v>2.6783573545763828E-2</v>
      </c>
      <c r="AX54" s="34">
        <f>$AC$28/'Fixed data'!$C$7</f>
        <v>2.6783573545763828E-2</v>
      </c>
      <c r="AY54" s="34">
        <f>$AC$28/'Fixed data'!$C$7</f>
        <v>2.6783573545763828E-2</v>
      </c>
      <c r="AZ54" s="34">
        <f>$AC$28/'Fixed data'!$C$7</f>
        <v>2.6783573545763828E-2</v>
      </c>
      <c r="BA54" s="34">
        <f>$AC$28/'Fixed data'!$C$7</f>
        <v>2.6783573545763828E-2</v>
      </c>
      <c r="BB54" s="34">
        <f>$AC$28/'Fixed data'!$C$7</f>
        <v>2.6783573545763828E-2</v>
      </c>
      <c r="BC54" s="34">
        <f>$AC$28/'Fixed data'!$C$7</f>
        <v>2.6783573545763828E-2</v>
      </c>
      <c r="BD54" s="34">
        <f>$AC$28/'Fixed data'!$C$7</f>
        <v>2.6783573545763828E-2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2.6783573545763828E-2</v>
      </c>
      <c r="AF55" s="34">
        <f>$AD$28/'Fixed data'!$C$7</f>
        <v>2.6783573545763828E-2</v>
      </c>
      <c r="AG55" s="34">
        <f>$AD$28/'Fixed data'!$C$7</f>
        <v>2.6783573545763828E-2</v>
      </c>
      <c r="AH55" s="34">
        <f>$AD$28/'Fixed data'!$C$7</f>
        <v>2.6783573545763828E-2</v>
      </c>
      <c r="AI55" s="34">
        <f>$AD$28/'Fixed data'!$C$7</f>
        <v>2.6783573545763828E-2</v>
      </c>
      <c r="AJ55" s="34">
        <f>$AD$28/'Fixed data'!$C$7</f>
        <v>2.6783573545763828E-2</v>
      </c>
      <c r="AK55" s="34">
        <f>$AD$28/'Fixed data'!$C$7</f>
        <v>2.6783573545763828E-2</v>
      </c>
      <c r="AL55" s="34">
        <f>$AD$28/'Fixed data'!$C$7</f>
        <v>2.6783573545763828E-2</v>
      </c>
      <c r="AM55" s="34">
        <f>$AD$28/'Fixed data'!$C$7</f>
        <v>2.6783573545763828E-2</v>
      </c>
      <c r="AN55" s="34">
        <f>$AD$28/'Fixed data'!$C$7</f>
        <v>2.6783573545763828E-2</v>
      </c>
      <c r="AO55" s="34">
        <f>$AD$28/'Fixed data'!$C$7</f>
        <v>2.6783573545763828E-2</v>
      </c>
      <c r="AP55" s="34">
        <f>$AD$28/'Fixed data'!$C$7</f>
        <v>2.6783573545763828E-2</v>
      </c>
      <c r="AQ55" s="34">
        <f>$AD$28/'Fixed data'!$C$7</f>
        <v>2.6783573545763828E-2</v>
      </c>
      <c r="AR55" s="34">
        <f>$AD$28/'Fixed data'!$C$7</f>
        <v>2.6783573545763828E-2</v>
      </c>
      <c r="AS55" s="34">
        <f>$AD$28/'Fixed data'!$C$7</f>
        <v>2.6783573545763828E-2</v>
      </c>
      <c r="AT55" s="34">
        <f>$AD$28/'Fixed data'!$C$7</f>
        <v>2.6783573545763828E-2</v>
      </c>
      <c r="AU55" s="34">
        <f>$AD$28/'Fixed data'!$C$7</f>
        <v>2.6783573545763828E-2</v>
      </c>
      <c r="AV55" s="34">
        <f>$AD$28/'Fixed data'!$C$7</f>
        <v>2.6783573545763828E-2</v>
      </c>
      <c r="AW55" s="34">
        <f>$AD$28/'Fixed data'!$C$7</f>
        <v>2.6783573545763828E-2</v>
      </c>
      <c r="AX55" s="34">
        <f>$AD$28/'Fixed data'!$C$7</f>
        <v>2.6783573545763828E-2</v>
      </c>
      <c r="AY55" s="34">
        <f>$AD$28/'Fixed data'!$C$7</f>
        <v>2.6783573545763828E-2</v>
      </c>
      <c r="AZ55" s="34">
        <f>$AD$28/'Fixed data'!$C$7</f>
        <v>2.6783573545763828E-2</v>
      </c>
      <c r="BA55" s="34">
        <f>$AD$28/'Fixed data'!$C$7</f>
        <v>2.6783573545763828E-2</v>
      </c>
      <c r="BB55" s="34">
        <f>$AD$28/'Fixed data'!$C$7</f>
        <v>2.6783573545763828E-2</v>
      </c>
      <c r="BC55" s="34">
        <f>$AD$28/'Fixed data'!$C$7</f>
        <v>2.6783573545763828E-2</v>
      </c>
      <c r="BD55" s="34">
        <f>$AD$28/'Fixed data'!$C$7</f>
        <v>2.6783573545763828E-2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2.6783573545763828E-2</v>
      </c>
      <c r="AG56" s="34">
        <f>$AE$28/'Fixed data'!$C$7</f>
        <v>2.6783573545763828E-2</v>
      </c>
      <c r="AH56" s="34">
        <f>$AE$28/'Fixed data'!$C$7</f>
        <v>2.6783573545763828E-2</v>
      </c>
      <c r="AI56" s="34">
        <f>$AE$28/'Fixed data'!$C$7</f>
        <v>2.6783573545763828E-2</v>
      </c>
      <c r="AJ56" s="34">
        <f>$AE$28/'Fixed data'!$C$7</f>
        <v>2.6783573545763828E-2</v>
      </c>
      <c r="AK56" s="34">
        <f>$AE$28/'Fixed data'!$C$7</f>
        <v>2.6783573545763828E-2</v>
      </c>
      <c r="AL56" s="34">
        <f>$AE$28/'Fixed data'!$C$7</f>
        <v>2.6783573545763828E-2</v>
      </c>
      <c r="AM56" s="34">
        <f>$AE$28/'Fixed data'!$C$7</f>
        <v>2.6783573545763828E-2</v>
      </c>
      <c r="AN56" s="34">
        <f>$AE$28/'Fixed data'!$C$7</f>
        <v>2.6783573545763828E-2</v>
      </c>
      <c r="AO56" s="34">
        <f>$AE$28/'Fixed data'!$C$7</f>
        <v>2.6783573545763828E-2</v>
      </c>
      <c r="AP56" s="34">
        <f>$AE$28/'Fixed data'!$C$7</f>
        <v>2.6783573545763828E-2</v>
      </c>
      <c r="AQ56" s="34">
        <f>$AE$28/'Fixed data'!$C$7</f>
        <v>2.6783573545763828E-2</v>
      </c>
      <c r="AR56" s="34">
        <f>$AE$28/'Fixed data'!$C$7</f>
        <v>2.6783573545763828E-2</v>
      </c>
      <c r="AS56" s="34">
        <f>$AE$28/'Fixed data'!$C$7</f>
        <v>2.6783573545763828E-2</v>
      </c>
      <c r="AT56" s="34">
        <f>$AE$28/'Fixed data'!$C$7</f>
        <v>2.6783573545763828E-2</v>
      </c>
      <c r="AU56" s="34">
        <f>$AE$28/'Fixed data'!$C$7</f>
        <v>2.6783573545763828E-2</v>
      </c>
      <c r="AV56" s="34">
        <f>$AE$28/'Fixed data'!$C$7</f>
        <v>2.6783573545763828E-2</v>
      </c>
      <c r="AW56" s="34">
        <f>$AE$28/'Fixed data'!$C$7</f>
        <v>2.6783573545763828E-2</v>
      </c>
      <c r="AX56" s="34">
        <f>$AE$28/'Fixed data'!$C$7</f>
        <v>2.6783573545763828E-2</v>
      </c>
      <c r="AY56" s="34">
        <f>$AE$28/'Fixed data'!$C$7</f>
        <v>2.6783573545763828E-2</v>
      </c>
      <c r="AZ56" s="34">
        <f>$AE$28/'Fixed data'!$C$7</f>
        <v>2.6783573545763828E-2</v>
      </c>
      <c r="BA56" s="34">
        <f>$AE$28/'Fixed data'!$C$7</f>
        <v>2.6783573545763828E-2</v>
      </c>
      <c r="BB56" s="34">
        <f>$AE$28/'Fixed data'!$C$7</f>
        <v>2.6783573545763828E-2</v>
      </c>
      <c r="BC56" s="34">
        <f>$AE$28/'Fixed data'!$C$7</f>
        <v>2.6783573545763828E-2</v>
      </c>
      <c r="BD56" s="34">
        <f>$AE$28/'Fixed data'!$C$7</f>
        <v>2.6783573545763828E-2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2.6783573545763828E-2</v>
      </c>
      <c r="AH57" s="34">
        <f>$AF$28/'Fixed data'!$C$7</f>
        <v>2.6783573545763828E-2</v>
      </c>
      <c r="AI57" s="34">
        <f>$AF$28/'Fixed data'!$C$7</f>
        <v>2.6783573545763828E-2</v>
      </c>
      <c r="AJ57" s="34">
        <f>$AF$28/'Fixed data'!$C$7</f>
        <v>2.6783573545763828E-2</v>
      </c>
      <c r="AK57" s="34">
        <f>$AF$28/'Fixed data'!$C$7</f>
        <v>2.6783573545763828E-2</v>
      </c>
      <c r="AL57" s="34">
        <f>$AF$28/'Fixed data'!$C$7</f>
        <v>2.6783573545763828E-2</v>
      </c>
      <c r="AM57" s="34">
        <f>$AF$28/'Fixed data'!$C$7</f>
        <v>2.6783573545763828E-2</v>
      </c>
      <c r="AN57" s="34">
        <f>$AF$28/'Fixed data'!$C$7</f>
        <v>2.6783573545763828E-2</v>
      </c>
      <c r="AO57" s="34">
        <f>$AF$28/'Fixed data'!$C$7</f>
        <v>2.6783573545763828E-2</v>
      </c>
      <c r="AP57" s="34">
        <f>$AF$28/'Fixed data'!$C$7</f>
        <v>2.6783573545763828E-2</v>
      </c>
      <c r="AQ57" s="34">
        <f>$AF$28/'Fixed data'!$C$7</f>
        <v>2.6783573545763828E-2</v>
      </c>
      <c r="AR57" s="34">
        <f>$AF$28/'Fixed data'!$C$7</f>
        <v>2.6783573545763828E-2</v>
      </c>
      <c r="AS57" s="34">
        <f>$AF$28/'Fixed data'!$C$7</f>
        <v>2.6783573545763828E-2</v>
      </c>
      <c r="AT57" s="34">
        <f>$AF$28/'Fixed data'!$C$7</f>
        <v>2.6783573545763828E-2</v>
      </c>
      <c r="AU57" s="34">
        <f>$AF$28/'Fixed data'!$C$7</f>
        <v>2.6783573545763828E-2</v>
      </c>
      <c r="AV57" s="34">
        <f>$AF$28/'Fixed data'!$C$7</f>
        <v>2.6783573545763828E-2</v>
      </c>
      <c r="AW57" s="34">
        <f>$AF$28/'Fixed data'!$C$7</f>
        <v>2.6783573545763828E-2</v>
      </c>
      <c r="AX57" s="34">
        <f>$AF$28/'Fixed data'!$C$7</f>
        <v>2.6783573545763828E-2</v>
      </c>
      <c r="AY57" s="34">
        <f>$AF$28/'Fixed data'!$C$7</f>
        <v>2.6783573545763828E-2</v>
      </c>
      <c r="AZ57" s="34">
        <f>$AF$28/'Fixed data'!$C$7</f>
        <v>2.6783573545763828E-2</v>
      </c>
      <c r="BA57" s="34">
        <f>$AF$28/'Fixed data'!$C$7</f>
        <v>2.6783573545763828E-2</v>
      </c>
      <c r="BB57" s="34">
        <f>$AF$28/'Fixed data'!$C$7</f>
        <v>2.6783573545763828E-2</v>
      </c>
      <c r="BC57" s="34">
        <f>$AF$28/'Fixed data'!$C$7</f>
        <v>2.6783573545763828E-2</v>
      </c>
      <c r="BD57" s="34">
        <f>$AF$28/'Fixed data'!$C$7</f>
        <v>2.6783573545763828E-2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2.6783573545763828E-2</v>
      </c>
      <c r="AI58" s="34">
        <f>$AG$28/'Fixed data'!$C$7</f>
        <v>2.6783573545763828E-2</v>
      </c>
      <c r="AJ58" s="34">
        <f>$AG$28/'Fixed data'!$C$7</f>
        <v>2.6783573545763828E-2</v>
      </c>
      <c r="AK58" s="34">
        <f>$AG$28/'Fixed data'!$C$7</f>
        <v>2.6783573545763828E-2</v>
      </c>
      <c r="AL58" s="34">
        <f>$AG$28/'Fixed data'!$C$7</f>
        <v>2.6783573545763828E-2</v>
      </c>
      <c r="AM58" s="34">
        <f>$AG$28/'Fixed data'!$C$7</f>
        <v>2.6783573545763828E-2</v>
      </c>
      <c r="AN58" s="34">
        <f>$AG$28/'Fixed data'!$C$7</f>
        <v>2.6783573545763828E-2</v>
      </c>
      <c r="AO58" s="34">
        <f>$AG$28/'Fixed data'!$C$7</f>
        <v>2.6783573545763828E-2</v>
      </c>
      <c r="AP58" s="34">
        <f>$AG$28/'Fixed data'!$C$7</f>
        <v>2.6783573545763828E-2</v>
      </c>
      <c r="AQ58" s="34">
        <f>$AG$28/'Fixed data'!$C$7</f>
        <v>2.6783573545763828E-2</v>
      </c>
      <c r="AR58" s="34">
        <f>$AG$28/'Fixed data'!$C$7</f>
        <v>2.6783573545763828E-2</v>
      </c>
      <c r="AS58" s="34">
        <f>$AG$28/'Fixed data'!$C$7</f>
        <v>2.6783573545763828E-2</v>
      </c>
      <c r="AT58" s="34">
        <f>$AG$28/'Fixed data'!$C$7</f>
        <v>2.6783573545763828E-2</v>
      </c>
      <c r="AU58" s="34">
        <f>$AG$28/'Fixed data'!$C$7</f>
        <v>2.6783573545763828E-2</v>
      </c>
      <c r="AV58" s="34">
        <f>$AG$28/'Fixed data'!$C$7</f>
        <v>2.6783573545763828E-2</v>
      </c>
      <c r="AW58" s="34">
        <f>$AG$28/'Fixed data'!$C$7</f>
        <v>2.6783573545763828E-2</v>
      </c>
      <c r="AX58" s="34">
        <f>$AG$28/'Fixed data'!$C$7</f>
        <v>2.6783573545763828E-2</v>
      </c>
      <c r="AY58" s="34">
        <f>$AG$28/'Fixed data'!$C$7</f>
        <v>2.6783573545763828E-2</v>
      </c>
      <c r="AZ58" s="34">
        <f>$AG$28/'Fixed data'!$C$7</f>
        <v>2.6783573545763828E-2</v>
      </c>
      <c r="BA58" s="34">
        <f>$AG$28/'Fixed data'!$C$7</f>
        <v>2.6783573545763828E-2</v>
      </c>
      <c r="BB58" s="34">
        <f>$AG$28/'Fixed data'!$C$7</f>
        <v>2.6783573545763828E-2</v>
      </c>
      <c r="BC58" s="34">
        <f>$AG$28/'Fixed data'!$C$7</f>
        <v>2.6783573545763828E-2</v>
      </c>
      <c r="BD58" s="34">
        <f>$AG$28/'Fixed data'!$C$7</f>
        <v>2.6783573545763828E-2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2.6783573545763828E-2</v>
      </c>
      <c r="AJ59" s="34">
        <f>$AH$28/'Fixed data'!$C$7</f>
        <v>2.6783573545763828E-2</v>
      </c>
      <c r="AK59" s="34">
        <f>$AH$28/'Fixed data'!$C$7</f>
        <v>2.6783573545763828E-2</v>
      </c>
      <c r="AL59" s="34">
        <f>$AH$28/'Fixed data'!$C$7</f>
        <v>2.6783573545763828E-2</v>
      </c>
      <c r="AM59" s="34">
        <f>$AH$28/'Fixed data'!$C$7</f>
        <v>2.6783573545763828E-2</v>
      </c>
      <c r="AN59" s="34">
        <f>$AH$28/'Fixed data'!$C$7</f>
        <v>2.6783573545763828E-2</v>
      </c>
      <c r="AO59" s="34">
        <f>$AH$28/'Fixed data'!$C$7</f>
        <v>2.6783573545763828E-2</v>
      </c>
      <c r="AP59" s="34">
        <f>$AH$28/'Fixed data'!$C$7</f>
        <v>2.6783573545763828E-2</v>
      </c>
      <c r="AQ59" s="34">
        <f>$AH$28/'Fixed data'!$C$7</f>
        <v>2.6783573545763828E-2</v>
      </c>
      <c r="AR59" s="34">
        <f>$AH$28/'Fixed data'!$C$7</f>
        <v>2.6783573545763828E-2</v>
      </c>
      <c r="AS59" s="34">
        <f>$AH$28/'Fixed data'!$C$7</f>
        <v>2.6783573545763828E-2</v>
      </c>
      <c r="AT59" s="34">
        <f>$AH$28/'Fixed data'!$C$7</f>
        <v>2.6783573545763828E-2</v>
      </c>
      <c r="AU59" s="34">
        <f>$AH$28/'Fixed data'!$C$7</f>
        <v>2.6783573545763828E-2</v>
      </c>
      <c r="AV59" s="34">
        <f>$AH$28/'Fixed data'!$C$7</f>
        <v>2.6783573545763828E-2</v>
      </c>
      <c r="AW59" s="34">
        <f>$AH$28/'Fixed data'!$C$7</f>
        <v>2.6783573545763828E-2</v>
      </c>
      <c r="AX59" s="34">
        <f>$AH$28/'Fixed data'!$C$7</f>
        <v>2.6783573545763828E-2</v>
      </c>
      <c r="AY59" s="34">
        <f>$AH$28/'Fixed data'!$C$7</f>
        <v>2.6783573545763828E-2</v>
      </c>
      <c r="AZ59" s="34">
        <f>$AH$28/'Fixed data'!$C$7</f>
        <v>2.6783573545763828E-2</v>
      </c>
      <c r="BA59" s="34">
        <f>$AH$28/'Fixed data'!$C$7</f>
        <v>2.6783573545763828E-2</v>
      </c>
      <c r="BB59" s="34">
        <f>$AH$28/'Fixed data'!$C$7</f>
        <v>2.6783573545763828E-2</v>
      </c>
      <c r="BC59" s="34">
        <f>$AH$28/'Fixed data'!$C$7</f>
        <v>2.6783573545763828E-2</v>
      </c>
      <c r="BD59" s="34">
        <f>$AH$28/'Fixed data'!$C$7</f>
        <v>2.6783573545763828E-2</v>
      </c>
    </row>
    <row r="60" spans="1:56" ht="16.5" collapsed="1" x14ac:dyDescent="0.35">
      <c r="A60" s="115"/>
      <c r="B60" s="9" t="s">
        <v>7</v>
      </c>
      <c r="C60" s="9" t="s">
        <v>61</v>
      </c>
      <c r="D60" s="9" t="s">
        <v>40</v>
      </c>
      <c r="E60" s="34">
        <f>SUM(E30:E59)</f>
        <v>0</v>
      </c>
      <c r="F60" s="34">
        <f t="shared" ref="F60:BD60" si="6">SUM(F30:F59)</f>
        <v>-5.4528000000000007E-2</v>
      </c>
      <c r="G60" s="34">
        <f t="shared" si="6"/>
        <v>-0.10786893560807087</v>
      </c>
      <c r="H60" s="34">
        <f t="shared" si="6"/>
        <v>-0.16033229759862705</v>
      </c>
      <c r="I60" s="34">
        <f t="shared" si="6"/>
        <v>-0.21144950062449197</v>
      </c>
      <c r="J60" s="34">
        <f t="shared" si="6"/>
        <v>-0.26086614159233718</v>
      </c>
      <c r="K60" s="34">
        <f t="shared" si="6"/>
        <v>-0.30858626126847927</v>
      </c>
      <c r="L60" s="34">
        <f t="shared" si="6"/>
        <v>-0.35404497533869517</v>
      </c>
      <c r="M60" s="34">
        <f t="shared" si="6"/>
        <v>-0.39739830290608852</v>
      </c>
      <c r="N60" s="34">
        <f t="shared" si="6"/>
        <v>-0.38721518640478075</v>
      </c>
      <c r="O60" s="34">
        <f t="shared" si="6"/>
        <v>-0.37569713020805806</v>
      </c>
      <c r="P60" s="34">
        <f t="shared" si="6"/>
        <v>-0.36275251298932593</v>
      </c>
      <c r="Q60" s="34">
        <f t="shared" si="6"/>
        <v>-0.34828662998199583</v>
      </c>
      <c r="R60" s="34">
        <f t="shared" si="6"/>
        <v>-0.33220279045358991</v>
      </c>
      <c r="S60" s="34">
        <f t="shared" si="6"/>
        <v>-0.31440822153513137</v>
      </c>
      <c r="T60" s="34">
        <f t="shared" si="6"/>
        <v>-0.29481451959867611</v>
      </c>
      <c r="U60" s="34">
        <f t="shared" si="6"/>
        <v>-0.27340177166221302</v>
      </c>
      <c r="V60" s="34">
        <f t="shared" si="6"/>
        <v>-0.25016362141996379</v>
      </c>
      <c r="W60" s="34">
        <f t="shared" si="6"/>
        <v>-0.22533992891854901</v>
      </c>
      <c r="X60" s="34">
        <f t="shared" si="6"/>
        <v>-0.19937531766373601</v>
      </c>
      <c r="Y60" s="34">
        <f t="shared" si="6"/>
        <v>-0.17282524289305187</v>
      </c>
      <c r="Z60" s="34">
        <f t="shared" si="6"/>
        <v>-0.14608123338310788</v>
      </c>
      <c r="AA60" s="34">
        <f t="shared" si="6"/>
        <v>-0.11930586127431848</v>
      </c>
      <c r="AB60" s="34">
        <f t="shared" si="6"/>
        <v>-9.2522319001339226E-2</v>
      </c>
      <c r="AC60" s="34">
        <f t="shared" si="6"/>
        <v>-6.5738745455575398E-2</v>
      </c>
      <c r="AD60" s="34">
        <f t="shared" si="6"/>
        <v>-3.895517190981157E-2</v>
      </c>
      <c r="AE60" s="34">
        <f t="shared" si="6"/>
        <v>-1.2171598364047742E-2</v>
      </c>
      <c r="AF60" s="34">
        <f t="shared" si="6"/>
        <v>1.4611975181716086E-2</v>
      </c>
      <c r="AG60" s="34">
        <f t="shared" si="6"/>
        <v>4.1395548727479914E-2</v>
      </c>
      <c r="AH60" s="34">
        <f t="shared" si="6"/>
        <v>6.8179122273243742E-2</v>
      </c>
      <c r="AI60" s="34">
        <f t="shared" si="6"/>
        <v>9.496269581900757E-2</v>
      </c>
      <c r="AJ60" s="34">
        <f t="shared" si="6"/>
        <v>9.496269581900757E-2</v>
      </c>
      <c r="AK60" s="34">
        <f t="shared" si="6"/>
        <v>9.496269581900757E-2</v>
      </c>
      <c r="AL60" s="34">
        <f t="shared" si="6"/>
        <v>9.496269581900757E-2</v>
      </c>
      <c r="AM60" s="34">
        <f t="shared" si="6"/>
        <v>9.496269581900757E-2</v>
      </c>
      <c r="AN60" s="34">
        <f t="shared" si="6"/>
        <v>9.496269581900757E-2</v>
      </c>
      <c r="AO60" s="34">
        <f t="shared" si="6"/>
        <v>9.496269581900757E-2</v>
      </c>
      <c r="AP60" s="34">
        <f t="shared" si="6"/>
        <v>9.496269581900757E-2</v>
      </c>
      <c r="AQ60" s="34">
        <f t="shared" si="6"/>
        <v>9.496269581900757E-2</v>
      </c>
      <c r="AR60" s="34">
        <f t="shared" si="6"/>
        <v>9.496269581900757E-2</v>
      </c>
      <c r="AS60" s="34">
        <f t="shared" si="6"/>
        <v>9.496269581900757E-2</v>
      </c>
      <c r="AT60" s="34">
        <f t="shared" si="6"/>
        <v>9.496269581900757E-2</v>
      </c>
      <c r="AU60" s="34">
        <f t="shared" si="6"/>
        <v>9.496269581900757E-2</v>
      </c>
      <c r="AV60" s="34">
        <f t="shared" si="6"/>
        <v>9.496269581900757E-2</v>
      </c>
      <c r="AW60" s="34">
        <f t="shared" si="6"/>
        <v>9.496269581900757E-2</v>
      </c>
      <c r="AX60" s="34">
        <f t="shared" si="6"/>
        <v>9.496269581900757E-2</v>
      </c>
      <c r="AY60" s="34">
        <f t="shared" si="6"/>
        <v>0.14949069581900765</v>
      </c>
      <c r="AZ60" s="34">
        <f t="shared" si="6"/>
        <v>0.2028316314270785</v>
      </c>
      <c r="BA60" s="34">
        <f t="shared" si="6"/>
        <v>0.25529499341763467</v>
      </c>
      <c r="BB60" s="34">
        <f t="shared" si="6"/>
        <v>0.3064121964434996</v>
      </c>
      <c r="BC60" s="34">
        <f t="shared" si="6"/>
        <v>0.3558288374113448</v>
      </c>
      <c r="BD60" s="34">
        <f t="shared" si="6"/>
        <v>0.40354895708748689</v>
      </c>
    </row>
    <row r="61" spans="1:56" ht="17.25" hidden="1" customHeight="1" outlineLevel="1" x14ac:dyDescent="0.35">
      <c r="A61" s="115"/>
      <c r="B61" s="9" t="s">
        <v>35</v>
      </c>
      <c r="C61" s="9" t="s">
        <v>62</v>
      </c>
      <c r="D61" s="9" t="s">
        <v>40</v>
      </c>
      <c r="E61" s="34">
        <v>0</v>
      </c>
      <c r="F61" s="34">
        <f>E62</f>
        <v>-2.4537600000000004</v>
      </c>
      <c r="G61" s="34">
        <f t="shared" ref="G61:BD61" si="7">F62</f>
        <v>-4.7995741023631897</v>
      </c>
      <c r="H61" s="34">
        <f t="shared" si="7"/>
        <v>-7.0525564563301479</v>
      </c>
      <c r="I61" s="34">
        <f t="shared" si="7"/>
        <v>-9.1924982948954419</v>
      </c>
      <c r="J61" s="34">
        <f t="shared" si="7"/>
        <v>-11.204797637823983</v>
      </c>
      <c r="K61" s="34">
        <f t="shared" si="7"/>
        <v>-13.091336881658039</v>
      </c>
      <c r="L61" s="34">
        <f t="shared" si="7"/>
        <v>-14.828392753549275</v>
      </c>
      <c r="M61" s="34">
        <f t="shared" si="7"/>
        <v>-16.42524751874328</v>
      </c>
      <c r="N61" s="34">
        <f t="shared" si="7"/>
        <v>-15.569608973278342</v>
      </c>
      <c r="O61" s="34">
        <f t="shared" si="7"/>
        <v>-14.66408125802104</v>
      </c>
      <c r="P61" s="34">
        <f t="shared" si="7"/>
        <v>-13.705876352970037</v>
      </c>
      <c r="Q61" s="34">
        <f t="shared" si="7"/>
        <v>-12.692159104650859</v>
      </c>
      <c r="R61" s="34">
        <f t="shared" si="7"/>
        <v>-11.620099695890595</v>
      </c>
      <c r="S61" s="34">
        <f t="shared" si="7"/>
        <v>-10.48714130410637</v>
      </c>
      <c r="T61" s="34">
        <f t="shared" si="7"/>
        <v>-9.2910164954307515</v>
      </c>
      <c r="U61" s="34">
        <f t="shared" si="7"/>
        <v>-8.0326283186912359</v>
      </c>
      <c r="V61" s="34">
        <f t="shared" si="7"/>
        <v>-6.7135097861278066</v>
      </c>
      <c r="W61" s="34">
        <f t="shared" si="7"/>
        <v>-5.3462800021441774</v>
      </c>
      <c r="X61" s="34">
        <f t="shared" si="7"/>
        <v>-3.9525325667590434</v>
      </c>
      <c r="Y61" s="34">
        <f t="shared" si="7"/>
        <v>-2.5584038844145214</v>
      </c>
      <c r="Z61" s="34">
        <f t="shared" si="7"/>
        <v>-1.1820982135739895</v>
      </c>
      <c r="AA61" s="34">
        <f t="shared" si="7"/>
        <v>0.16887476470464136</v>
      </c>
      <c r="AB61" s="34">
        <f t="shared" si="7"/>
        <v>1.4934400282630267</v>
      </c>
      <c r="AC61" s="34">
        <f t="shared" si="7"/>
        <v>2.791223156823738</v>
      </c>
      <c r="AD61" s="34">
        <f t="shared" si="7"/>
        <v>4.062222711838686</v>
      </c>
      <c r="AE61" s="34">
        <f t="shared" si="7"/>
        <v>5.3064386933078698</v>
      </c>
      <c r="AF61" s="34">
        <f t="shared" si="7"/>
        <v>6.5238711012312898</v>
      </c>
      <c r="AG61" s="34">
        <f t="shared" si="7"/>
        <v>7.714519935608946</v>
      </c>
      <c r="AH61" s="34">
        <f t="shared" si="7"/>
        <v>8.8783851964408385</v>
      </c>
      <c r="AI61" s="34">
        <f t="shared" si="7"/>
        <v>10.015466883726967</v>
      </c>
      <c r="AJ61" s="34">
        <f t="shared" si="7"/>
        <v>11.125764997467332</v>
      </c>
      <c r="AK61" s="34">
        <f t="shared" si="7"/>
        <v>12.236063111207697</v>
      </c>
      <c r="AL61" s="34">
        <f t="shared" si="7"/>
        <v>13.346361224948062</v>
      </c>
      <c r="AM61" s="34">
        <f t="shared" si="7"/>
        <v>14.456659338688427</v>
      </c>
      <c r="AN61" s="34">
        <f t="shared" si="7"/>
        <v>15.566957452428792</v>
      </c>
      <c r="AO61" s="34">
        <f t="shared" si="7"/>
        <v>16.677255566169155</v>
      </c>
      <c r="AP61" s="34">
        <f t="shared" si="7"/>
        <v>17.787553679909518</v>
      </c>
      <c r="AQ61" s="34">
        <f t="shared" si="7"/>
        <v>18.897851793649881</v>
      </c>
      <c r="AR61" s="34">
        <f t="shared" si="7"/>
        <v>20.008149907390244</v>
      </c>
      <c r="AS61" s="34">
        <f t="shared" si="7"/>
        <v>21.118448021130607</v>
      </c>
      <c r="AT61" s="34">
        <f t="shared" si="7"/>
        <v>22.228746134870971</v>
      </c>
      <c r="AU61" s="34">
        <f t="shared" si="7"/>
        <v>23.339044248611334</v>
      </c>
      <c r="AV61" s="34">
        <f t="shared" si="7"/>
        <v>24.449342362351697</v>
      </c>
      <c r="AW61" s="34">
        <f t="shared" si="7"/>
        <v>25.55964047609206</v>
      </c>
      <c r="AX61" s="34">
        <f t="shared" si="7"/>
        <v>26.669938589832423</v>
      </c>
      <c r="AY61" s="34">
        <f t="shared" si="7"/>
        <v>26.574975894013416</v>
      </c>
      <c r="AZ61" s="34">
        <f t="shared" si="7"/>
        <v>26.425485198194409</v>
      </c>
      <c r="BA61" s="34">
        <f t="shared" si="7"/>
        <v>26.222653566767331</v>
      </c>
      <c r="BB61" s="34">
        <f t="shared" si="7"/>
        <v>25.967358573349696</v>
      </c>
      <c r="BC61" s="34">
        <f t="shared" si="7"/>
        <v>25.660946376906196</v>
      </c>
      <c r="BD61" s="34">
        <f t="shared" si="7"/>
        <v>25.305117539494852</v>
      </c>
    </row>
    <row r="62" spans="1:56" ht="16.5" hidden="1" customHeight="1" outlineLevel="1" x14ac:dyDescent="0.3">
      <c r="A62" s="115"/>
      <c r="B62" s="9" t="s">
        <v>34</v>
      </c>
      <c r="C62" s="9" t="s">
        <v>68</v>
      </c>
      <c r="D62" s="9" t="s">
        <v>40</v>
      </c>
      <c r="E62" s="34">
        <f t="shared" ref="E62:BD62" si="8">E28-E60+E61</f>
        <v>-2.4537600000000004</v>
      </c>
      <c r="F62" s="34">
        <f t="shared" si="8"/>
        <v>-4.7995741023631897</v>
      </c>
      <c r="G62" s="34">
        <f t="shared" si="8"/>
        <v>-7.0525564563301479</v>
      </c>
      <c r="H62" s="34">
        <f t="shared" si="8"/>
        <v>-9.1924982948954419</v>
      </c>
      <c r="I62" s="34">
        <f t="shared" si="8"/>
        <v>-11.204797637823983</v>
      </c>
      <c r="J62" s="34">
        <f t="shared" si="8"/>
        <v>-13.091336881658039</v>
      </c>
      <c r="K62" s="34">
        <f t="shared" si="8"/>
        <v>-14.828392753549275</v>
      </c>
      <c r="L62" s="34">
        <f t="shared" si="8"/>
        <v>-16.42524751874328</v>
      </c>
      <c r="M62" s="34">
        <f t="shared" si="8"/>
        <v>-15.569608973278342</v>
      </c>
      <c r="N62" s="34">
        <f t="shared" si="8"/>
        <v>-14.66408125802104</v>
      </c>
      <c r="O62" s="34">
        <f t="shared" si="8"/>
        <v>-13.705876352970037</v>
      </c>
      <c r="P62" s="34">
        <f t="shared" si="8"/>
        <v>-12.692159104650859</v>
      </c>
      <c r="Q62" s="34">
        <f t="shared" si="8"/>
        <v>-11.620099695890595</v>
      </c>
      <c r="R62" s="34">
        <f t="shared" si="8"/>
        <v>-10.48714130410637</v>
      </c>
      <c r="S62" s="34">
        <f t="shared" si="8"/>
        <v>-9.2910164954307515</v>
      </c>
      <c r="T62" s="34">
        <f t="shared" si="8"/>
        <v>-8.0326283186912359</v>
      </c>
      <c r="U62" s="34">
        <f t="shared" si="8"/>
        <v>-6.7135097861278066</v>
      </c>
      <c r="V62" s="34">
        <f t="shared" si="8"/>
        <v>-5.3462800021441774</v>
      </c>
      <c r="W62" s="34">
        <f t="shared" si="8"/>
        <v>-3.9525325667590434</v>
      </c>
      <c r="X62" s="34">
        <f t="shared" si="8"/>
        <v>-2.5584038844145214</v>
      </c>
      <c r="Y62" s="34">
        <f t="shared" si="8"/>
        <v>-1.1820982135739895</v>
      </c>
      <c r="Z62" s="34">
        <f t="shared" si="8"/>
        <v>0.16887476470464136</v>
      </c>
      <c r="AA62" s="34">
        <f t="shared" si="8"/>
        <v>1.4934400282630267</v>
      </c>
      <c r="AB62" s="34">
        <f t="shared" si="8"/>
        <v>2.791223156823738</v>
      </c>
      <c r="AC62" s="34">
        <f t="shared" si="8"/>
        <v>4.062222711838686</v>
      </c>
      <c r="AD62" s="34">
        <f t="shared" si="8"/>
        <v>5.3064386933078698</v>
      </c>
      <c r="AE62" s="34">
        <f t="shared" si="8"/>
        <v>6.5238711012312898</v>
      </c>
      <c r="AF62" s="34">
        <f t="shared" si="8"/>
        <v>7.714519935608946</v>
      </c>
      <c r="AG62" s="34">
        <f t="shared" si="8"/>
        <v>8.8783851964408385</v>
      </c>
      <c r="AH62" s="34">
        <f t="shared" si="8"/>
        <v>10.015466883726967</v>
      </c>
      <c r="AI62" s="34">
        <f t="shared" si="8"/>
        <v>11.125764997467332</v>
      </c>
      <c r="AJ62" s="34">
        <f t="shared" si="8"/>
        <v>12.236063111207697</v>
      </c>
      <c r="AK62" s="34">
        <f t="shared" si="8"/>
        <v>13.346361224948062</v>
      </c>
      <c r="AL62" s="34">
        <f t="shared" si="8"/>
        <v>14.456659338688427</v>
      </c>
      <c r="AM62" s="34">
        <f t="shared" si="8"/>
        <v>15.566957452428792</v>
      </c>
      <c r="AN62" s="34">
        <f t="shared" si="8"/>
        <v>16.677255566169155</v>
      </c>
      <c r="AO62" s="34">
        <f t="shared" si="8"/>
        <v>17.787553679909518</v>
      </c>
      <c r="AP62" s="34">
        <f t="shared" si="8"/>
        <v>18.897851793649881</v>
      </c>
      <c r="AQ62" s="34">
        <f t="shared" si="8"/>
        <v>20.008149907390244</v>
      </c>
      <c r="AR62" s="34">
        <f t="shared" si="8"/>
        <v>21.118448021130607</v>
      </c>
      <c r="AS62" s="34">
        <f t="shared" si="8"/>
        <v>22.228746134870971</v>
      </c>
      <c r="AT62" s="34">
        <f t="shared" si="8"/>
        <v>23.339044248611334</v>
      </c>
      <c r="AU62" s="34">
        <f t="shared" si="8"/>
        <v>24.449342362351697</v>
      </c>
      <c r="AV62" s="34">
        <f t="shared" si="8"/>
        <v>25.55964047609206</v>
      </c>
      <c r="AW62" s="34">
        <f t="shared" si="8"/>
        <v>26.669938589832423</v>
      </c>
      <c r="AX62" s="34">
        <f t="shared" si="8"/>
        <v>26.574975894013416</v>
      </c>
      <c r="AY62" s="34">
        <f t="shared" si="8"/>
        <v>26.425485198194409</v>
      </c>
      <c r="AZ62" s="34">
        <f t="shared" si="8"/>
        <v>26.222653566767331</v>
      </c>
      <c r="BA62" s="34">
        <f t="shared" si="8"/>
        <v>25.967358573349696</v>
      </c>
      <c r="BB62" s="34">
        <f t="shared" si="8"/>
        <v>25.660946376906196</v>
      </c>
      <c r="BC62" s="34">
        <f t="shared" si="8"/>
        <v>25.305117539494852</v>
      </c>
      <c r="BD62" s="34">
        <f t="shared" si="8"/>
        <v>24.901568582407364</v>
      </c>
    </row>
    <row r="63" spans="1:56" ht="16.5" collapsed="1" x14ac:dyDescent="0.3">
      <c r="A63" s="115"/>
      <c r="B63" s="9" t="s">
        <v>8</v>
      </c>
      <c r="C63" s="11" t="s">
        <v>67</v>
      </c>
      <c r="D63" s="9" t="s">
        <v>40</v>
      </c>
      <c r="E63" s="34">
        <f>AVERAGE(E61:E62)*'Fixed data'!$C$3</f>
        <v>-5.9258304000000012E-2</v>
      </c>
      <c r="F63" s="34">
        <f>AVERAGE(F61:F62)*'Fixed data'!$C$3</f>
        <v>-0.17516801857207107</v>
      </c>
      <c r="G63" s="34">
        <f>AVERAGE(G61:G62)*'Fixed data'!$C$3</f>
        <v>-0.28622895299244411</v>
      </c>
      <c r="H63" s="34">
        <f>AVERAGE(H61:H62)*'Fixed data'!$C$3</f>
        <v>-0.39231807224209797</v>
      </c>
      <c r="I63" s="34">
        <f>AVERAGE(I61:I62)*'Fixed data'!$C$3</f>
        <v>-0.49259469677517409</v>
      </c>
      <c r="J63" s="34">
        <f>AVERAGE(J61:J62)*'Fixed data'!$C$3</f>
        <v>-0.5867516486454909</v>
      </c>
      <c r="K63" s="34">
        <f>AVERAGE(K61:K62)*'Fixed data'!$C$3</f>
        <v>-0.67426147069025666</v>
      </c>
      <c r="L63" s="34">
        <f>AVERAGE(L61:L62)*'Fixed data'!$C$3</f>
        <v>-0.75477541257586533</v>
      </c>
      <c r="M63" s="34">
        <f>AVERAGE(M61:M62)*'Fixed data'!$C$3</f>
        <v>-0.7726757842823222</v>
      </c>
      <c r="N63" s="34">
        <f>AVERAGE(N61:N62)*'Fixed data'!$C$3</f>
        <v>-0.73014361908588021</v>
      </c>
      <c r="O63" s="34">
        <f>AVERAGE(O61:O62)*'Fixed data'!$C$3</f>
        <v>-0.68513447630543456</v>
      </c>
      <c r="P63" s="34">
        <f>AVERAGE(P61:P62)*'Fixed data'!$C$3</f>
        <v>-0.63751255630154469</v>
      </c>
      <c r="Q63" s="34">
        <f>AVERAGE(Q61:Q62)*'Fixed data'!$C$3</f>
        <v>-0.58714105003307615</v>
      </c>
      <c r="R63" s="34">
        <f>AVERAGE(R61:R62)*'Fixed data'!$C$3</f>
        <v>-0.53388987014992673</v>
      </c>
      <c r="S63" s="34">
        <f>AVERAGE(S61:S62)*'Fixed data'!$C$3</f>
        <v>-0.47764251085882148</v>
      </c>
      <c r="T63" s="34">
        <f>AVERAGE(T61:T62)*'Fixed data'!$C$3</f>
        <v>-0.41836602226104602</v>
      </c>
      <c r="U63" s="34">
        <f>AVERAGE(U61:U62)*'Fixed data'!$C$3</f>
        <v>-0.35611923523137989</v>
      </c>
      <c r="V63" s="34">
        <f>AVERAGE(V61:V62)*'Fixed data'!$C$3</f>
        <v>-0.29124392338676847</v>
      </c>
      <c r="W63" s="34">
        <f>AVERAGE(W61:W62)*'Fixed data'!$C$3</f>
        <v>-0.22456632353901282</v>
      </c>
      <c r="X63" s="34">
        <f>AVERAGE(X61:X62)*'Fixed data'!$C$3</f>
        <v>-0.15723911529584161</v>
      </c>
      <c r="Y63" s="34">
        <f>AVERAGE(Y61:Y62)*'Fixed data'!$C$3</f>
        <v>-9.0333125666422542E-2</v>
      </c>
      <c r="Z63" s="34">
        <f>AVERAGE(Z61:Z62)*'Fixed data'!$C$3</f>
        <v>-2.446934629019476E-2</v>
      </c>
      <c r="AA63" s="34">
        <f>AVERAGE(AA61:AA62)*'Fixed data'!$C$3</f>
        <v>4.0144902250169187E-2</v>
      </c>
      <c r="AB63" s="34">
        <f>AVERAGE(AB61:AB62)*'Fixed data'!$C$3</f>
        <v>0.10347461591984537</v>
      </c>
      <c r="AC63" s="34">
        <f>AVERAGE(AC61:AC62)*'Fixed data'!$C$3</f>
        <v>0.16551071772819756</v>
      </c>
      <c r="AD63" s="34">
        <f>AVERAGE(AD61:AD62)*'Fixed data'!$C$3</f>
        <v>0.22625317293428934</v>
      </c>
      <c r="AE63" s="34">
        <f>AVERAGE(AE61:AE62)*'Fixed data'!$C$3</f>
        <v>0.28570198153812071</v>
      </c>
      <c r="AF63" s="34">
        <f>AVERAGE(AF61:AF62)*'Fixed data'!$C$3</f>
        <v>0.34385714353969171</v>
      </c>
      <c r="AG63" s="34">
        <f>AVERAGE(AG61:AG62)*'Fixed data'!$C$3</f>
        <v>0.40071865893900238</v>
      </c>
      <c r="AH63" s="34">
        <f>AVERAGE(AH61:AH62)*'Fixed data'!$C$3</f>
        <v>0.45628652773605249</v>
      </c>
      <c r="AI63" s="34">
        <f>AVERAGE(AI61:AI62)*'Fixed data'!$C$3</f>
        <v>0.51056074993084244</v>
      </c>
      <c r="AJ63" s="34">
        <f>AVERAGE(AJ61:AJ62)*'Fixed data'!$C$3</f>
        <v>0.56418814882450197</v>
      </c>
      <c r="AK63" s="34">
        <f>AVERAGE(AK61:AK62)*'Fixed data'!$C$3</f>
        <v>0.61781554771816161</v>
      </c>
      <c r="AL63" s="34">
        <f>AVERAGE(AL61:AL62)*'Fixed data'!$C$3</f>
        <v>0.67144294661182125</v>
      </c>
      <c r="AM63" s="34">
        <f>AVERAGE(AM61:AM62)*'Fixed data'!$C$3</f>
        <v>0.72507034550548088</v>
      </c>
      <c r="AN63" s="34">
        <f>AVERAGE(AN61:AN62)*'Fixed data'!$C$3</f>
        <v>0.77869774439914041</v>
      </c>
      <c r="AO63" s="34">
        <f>AVERAGE(AO61:AO62)*'Fixed data'!$C$3</f>
        <v>0.83232514329279994</v>
      </c>
      <c r="AP63" s="34">
        <f>AVERAGE(AP61:AP62)*'Fixed data'!$C$3</f>
        <v>0.88595254218645958</v>
      </c>
      <c r="AQ63" s="34">
        <f>AVERAGE(AQ61:AQ62)*'Fixed data'!$C$3</f>
        <v>0.93957994108011911</v>
      </c>
      <c r="AR63" s="34">
        <f>AVERAGE(AR61:AR62)*'Fixed data'!$C$3</f>
        <v>0.99320733997377864</v>
      </c>
      <c r="AS63" s="34">
        <f>AVERAGE(AS61:AS62)*'Fixed data'!$C$3</f>
        <v>1.0468347388674382</v>
      </c>
      <c r="AT63" s="34">
        <f>AVERAGE(AT61:AT62)*'Fixed data'!$C$3</f>
        <v>1.1004621377610977</v>
      </c>
      <c r="AU63" s="34">
        <f>AVERAGE(AU61:AU62)*'Fixed data'!$C$3</f>
        <v>1.1540895366547572</v>
      </c>
      <c r="AV63" s="34">
        <f>AVERAGE(AV61:AV62)*'Fixed data'!$C$3</f>
        <v>1.2077169355484167</v>
      </c>
      <c r="AW63" s="34">
        <f>AVERAGE(AW61:AW62)*'Fixed data'!$C$3</f>
        <v>1.2613443344420763</v>
      </c>
      <c r="AX63" s="34">
        <f>AVERAGE(AX61:AX62)*'Fixed data'!$C$3</f>
        <v>1.2858646847848771</v>
      </c>
      <c r="AY63" s="34">
        <f>AVERAGE(AY61:AY62)*'Fixed data'!$C$3</f>
        <v>1.2799611353768192</v>
      </c>
      <c r="AZ63" s="34">
        <f>AVERAGE(AZ61:AZ62)*'Fixed data'!$C$3</f>
        <v>1.2714525511738262</v>
      </c>
      <c r="BA63" s="34">
        <f>AVERAGE(BA61:BA62)*'Fixed data'!$C$3</f>
        <v>1.2603887931838262</v>
      </c>
      <c r="BB63" s="34">
        <f>AVERAGE(BB61:BB62)*'Fixed data'!$C$3</f>
        <v>1.24682356454868</v>
      </c>
      <c r="BC63" s="34">
        <f>AVERAGE(BC61:BC62)*'Fixed data'!$C$3</f>
        <v>1.2308304435810853</v>
      </c>
      <c r="BD63" s="34">
        <f>AVERAGE(BD61:BD62)*'Fixed data'!$C$3</f>
        <v>1.2124914698439386</v>
      </c>
    </row>
    <row r="64" spans="1:56" ht="15.75" thickBot="1" x14ac:dyDescent="0.35">
      <c r="A64" s="114"/>
      <c r="B64" s="12" t="s">
        <v>94</v>
      </c>
      <c r="C64" s="12" t="s">
        <v>45</v>
      </c>
      <c r="D64" s="12" t="s">
        <v>40</v>
      </c>
      <c r="E64" s="53">
        <f t="shared" ref="E64:BD64" si="9">E29+E60+E63</f>
        <v>-0.67269830399999975</v>
      </c>
      <c r="F64" s="53">
        <f t="shared" si="9"/>
        <v>-0.8297815441628682</v>
      </c>
      <c r="G64" s="53">
        <f t="shared" si="9"/>
        <v>-0.98431071099427225</v>
      </c>
      <c r="H64" s="53">
        <f t="shared" si="9"/>
        <v>-1.1277189038817053</v>
      </c>
      <c r="I64" s="53">
        <f t="shared" si="9"/>
        <v>-1.2599814082879242</v>
      </c>
      <c r="J64" s="53">
        <f t="shared" si="9"/>
        <v>-1.3844691365944266</v>
      </c>
      <c r="K64" s="53">
        <f t="shared" si="9"/>
        <v>-1.4942582652486647</v>
      </c>
      <c r="L64" s="53">
        <f t="shared" si="9"/>
        <v>-1.5965453230477356</v>
      </c>
      <c r="M64" s="53">
        <f t="shared" si="9"/>
        <v>-1.0555140265486986</v>
      </c>
      <c r="N64" s="53">
        <f t="shared" si="9"/>
        <v>-0.98778067327753072</v>
      </c>
      <c r="O64" s="53">
        <f t="shared" si="9"/>
        <v>-0.91520466280275625</v>
      </c>
      <c r="P64" s="53">
        <f t="shared" si="9"/>
        <v>-0.83752388545840728</v>
      </c>
      <c r="Q64" s="53">
        <f t="shared" si="9"/>
        <v>-0.75448448532050505</v>
      </c>
      <c r="R64" s="53">
        <f t="shared" si="9"/>
        <v>-0.66590376027085818</v>
      </c>
      <c r="S64" s="53">
        <f t="shared" si="9"/>
        <v>-0.57162158560883125</v>
      </c>
      <c r="T64" s="53">
        <f t="shared" si="9"/>
        <v>-0.4722871275745123</v>
      </c>
      <c r="U64" s="53">
        <f t="shared" si="9"/>
        <v>-0.36809181666828883</v>
      </c>
      <c r="V64" s="53">
        <f t="shared" si="9"/>
        <v>-0.26214100416581598</v>
      </c>
      <c r="W64" s="53">
        <f t="shared" si="9"/>
        <v>-0.15780437584091572</v>
      </c>
      <c r="X64" s="53">
        <f t="shared" si="9"/>
        <v>-5.792609178938124E-2</v>
      </c>
      <c r="Y64" s="53">
        <f t="shared" si="9"/>
        <v>3.7711738427395364E-2</v>
      </c>
      <c r="Z64" s="53">
        <f t="shared" si="9"/>
        <v>0.13067235655057788</v>
      </c>
      <c r="AA64" s="53">
        <f t="shared" si="9"/>
        <v>0.22215389154686732</v>
      </c>
      <c r="AB64" s="53">
        <f t="shared" si="9"/>
        <v>0.31226749930834902</v>
      </c>
      <c r="AC64" s="53">
        <f t="shared" si="9"/>
        <v>0.40108717466246502</v>
      </c>
      <c r="AD64" s="53">
        <f t="shared" si="9"/>
        <v>0.48861320341432068</v>
      </c>
      <c r="AE64" s="53">
        <f t="shared" si="9"/>
        <v>0.57484558556391585</v>
      </c>
      <c r="AF64" s="53">
        <f t="shared" si="9"/>
        <v>0.65978432111125063</v>
      </c>
      <c r="AG64" s="53">
        <f t="shared" si="9"/>
        <v>0.74342941005632523</v>
      </c>
      <c r="AH64" s="53">
        <f t="shared" si="9"/>
        <v>0.82578085239913912</v>
      </c>
      <c r="AI64" s="53">
        <f t="shared" si="9"/>
        <v>0.90683864813969284</v>
      </c>
      <c r="AJ64" s="53">
        <f t="shared" si="9"/>
        <v>0.96046604703335237</v>
      </c>
      <c r="AK64" s="53">
        <f t="shared" si="9"/>
        <v>1.0140934459270121</v>
      </c>
      <c r="AL64" s="53">
        <f t="shared" si="9"/>
        <v>1.0677208448206716</v>
      </c>
      <c r="AM64" s="53">
        <f t="shared" si="9"/>
        <v>1.1213482437143314</v>
      </c>
      <c r="AN64" s="53">
        <f t="shared" si="9"/>
        <v>1.1749756426079909</v>
      </c>
      <c r="AO64" s="53">
        <f t="shared" si="9"/>
        <v>1.2286030415016505</v>
      </c>
      <c r="AP64" s="53">
        <f t="shared" si="9"/>
        <v>1.28223044039531</v>
      </c>
      <c r="AQ64" s="53">
        <f t="shared" si="9"/>
        <v>1.3358578392889695</v>
      </c>
      <c r="AR64" s="53">
        <f t="shared" si="9"/>
        <v>1.389485238182629</v>
      </c>
      <c r="AS64" s="53">
        <f t="shared" si="9"/>
        <v>1.4431126370762886</v>
      </c>
      <c r="AT64" s="53">
        <f t="shared" si="9"/>
        <v>1.4967400359699481</v>
      </c>
      <c r="AU64" s="53">
        <f t="shared" si="9"/>
        <v>1.5503674348636076</v>
      </c>
      <c r="AV64" s="53">
        <f t="shared" si="9"/>
        <v>1.6039948337572671</v>
      </c>
      <c r="AW64" s="53">
        <f t="shared" si="9"/>
        <v>1.6576222326509267</v>
      </c>
      <c r="AX64" s="53">
        <f t="shared" si="9"/>
        <v>1.3808273806038847</v>
      </c>
      <c r="AY64" s="53">
        <f t="shared" si="9"/>
        <v>1.4294518311958269</v>
      </c>
      <c r="AZ64" s="53">
        <f t="shared" si="9"/>
        <v>1.4742841826009045</v>
      </c>
      <c r="BA64" s="53">
        <f t="shared" si="9"/>
        <v>1.515683786601461</v>
      </c>
      <c r="BB64" s="53">
        <f t="shared" si="9"/>
        <v>1.5532357609921796</v>
      </c>
      <c r="BC64" s="53">
        <f t="shared" si="9"/>
        <v>1.58665928099243</v>
      </c>
      <c r="BD64" s="53">
        <f t="shared" si="9"/>
        <v>1.6160404269314255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0.18620104666827386</v>
      </c>
      <c r="G67" s="81">
        <f>'Fixed data'!$G$7*G$88/1000000</f>
        <v>0.40442998603625285</v>
      </c>
      <c r="H67" s="81">
        <f>'Fixed data'!$G$7*H$88/1000000</f>
        <v>0.65632953350034862</v>
      </c>
      <c r="I67" s="81">
        <f>'Fixed data'!$G$7*I$88/1000000</f>
        <v>0.97430684470323092</v>
      </c>
      <c r="J67" s="81">
        <f>'Fixed data'!$G$7*J$88/1000000</f>
        <v>1.3407188865710233</v>
      </c>
      <c r="K67" s="81">
        <f>'Fixed data'!$G$7*K$88/1000000</f>
        <v>1.7453349500159032</v>
      </c>
      <c r="L67" s="81">
        <f>'Fixed data'!$G$7*L$88/1000000</f>
        <v>2.2062404627597489</v>
      </c>
      <c r="M67" s="81">
        <f>'Fixed data'!$G$7*M$88/1000000</f>
        <v>2.7805634666609991</v>
      </c>
      <c r="N67" s="81">
        <f>'Fixed data'!$G$7*N$88/1000000</f>
        <v>3.1430183919367334</v>
      </c>
      <c r="O67" s="81">
        <f>'Fixed data'!$G$7*O$88/1000000</f>
        <v>3.5301025591444311</v>
      </c>
      <c r="P67" s="81">
        <f>'Fixed data'!$G$7*P$88/1000000</f>
        <v>3.942635757695272</v>
      </c>
      <c r="Q67" s="81">
        <f>'Fixed data'!$G$7*Q$88/1000000</f>
        <v>4.3813239209185628</v>
      </c>
      <c r="R67" s="81">
        <f>'Fixed data'!$G$7*R$88/1000000</f>
        <v>4.8454546186722016</v>
      </c>
      <c r="S67" s="81">
        <f>'Fixed data'!$G$7*S$88/1000000</f>
        <v>5.3343847246985545</v>
      </c>
      <c r="T67" s="81">
        <f>'Fixed data'!$G$7*T$88/1000000</f>
        <v>5.8332867267988764</v>
      </c>
      <c r="U67" s="81">
        <f>'Fixed data'!$G$7*U$88/1000000</f>
        <v>6.3472010972964883</v>
      </c>
      <c r="V67" s="81">
        <f>'Fixed data'!$G$7*V$88/1000000</f>
        <v>6.813352174220098</v>
      </c>
      <c r="W67" s="81">
        <f>'Fixed data'!$G$7*W$88/1000000</f>
        <v>7.1623542919437764</v>
      </c>
      <c r="X67" s="81">
        <f>'Fixed data'!$G$7*X$88/1000000</f>
        <v>7.3524972735284866</v>
      </c>
      <c r="Y67" s="81">
        <f>'Fixed data'!$G$7*Y$88/1000000</f>
        <v>7.4214227274734155</v>
      </c>
      <c r="Z67" s="81">
        <f>'Fixed data'!$G$7*Z$88/1000000</f>
        <v>7.4320751526245648</v>
      </c>
      <c r="AA67" s="81">
        <f>'Fixed data'!$G$7*AA$88/1000000</f>
        <v>7.435249886730408</v>
      </c>
      <c r="AB67" s="81">
        <f>'Fixed data'!$G$7*AB$88/1000000</f>
        <v>7.4352730322583245</v>
      </c>
      <c r="AC67" s="81">
        <f>'Fixed data'!$G$7*AC$88/1000000</f>
        <v>7.4352730322583245</v>
      </c>
      <c r="AD67" s="81">
        <f>'Fixed data'!$G$7*AD$88/1000000</f>
        <v>7.4352730322583245</v>
      </c>
      <c r="AE67" s="81">
        <f>'Fixed data'!$G$7*AE$88/1000000</f>
        <v>7.4352730322583245</v>
      </c>
      <c r="AF67" s="81">
        <f>'Fixed data'!$G$7*AF$88/1000000</f>
        <v>7.4352730322583245</v>
      </c>
      <c r="AG67" s="81">
        <f>'Fixed data'!$G$7*AG$88/1000000</f>
        <v>7.4352730322583245</v>
      </c>
      <c r="AH67" s="81">
        <f>'Fixed data'!$G$7*AH$88/1000000</f>
        <v>7.4352730322583245</v>
      </c>
      <c r="AI67" s="81">
        <f>'Fixed data'!$G$7*AI$88/1000000</f>
        <v>7.4352730322583245</v>
      </c>
      <c r="AJ67" s="81">
        <f>'Fixed data'!$G$7*AJ$88/1000000</f>
        <v>7.4352730322583245</v>
      </c>
      <c r="AK67" s="81">
        <f>'Fixed data'!$G$7*AK$88/1000000</f>
        <v>7.4352730322583245</v>
      </c>
      <c r="AL67" s="81">
        <f>'Fixed data'!$G$7*AL$88/1000000</f>
        <v>7.4352730322583245</v>
      </c>
      <c r="AM67" s="81">
        <f>'Fixed data'!$G$7*AM$88/1000000</f>
        <v>7.4352730322583245</v>
      </c>
      <c r="AN67" s="81">
        <f>'Fixed data'!$G$7*AN$88/1000000</f>
        <v>7.4352730322583245</v>
      </c>
      <c r="AO67" s="81">
        <f>'Fixed data'!$G$7*AO$88/1000000</f>
        <v>7.4352730322583245</v>
      </c>
      <c r="AP67" s="81">
        <f>'Fixed data'!$G$7*AP$88/1000000</f>
        <v>7.4352730322583245</v>
      </c>
      <c r="AQ67" s="81">
        <f>'Fixed data'!$G$7*AQ$88/1000000</f>
        <v>7.4352730322583245</v>
      </c>
      <c r="AR67" s="81">
        <f>'Fixed data'!$G$7*AR$88/1000000</f>
        <v>7.4352730322583245</v>
      </c>
      <c r="AS67" s="81">
        <f>'Fixed data'!$G$7*AS$88/1000000</f>
        <v>7.4352730322583245</v>
      </c>
      <c r="AT67" s="81">
        <f>'Fixed data'!$G$7*AT$88/1000000</f>
        <v>7.4352730322583245</v>
      </c>
      <c r="AU67" s="81">
        <f>'Fixed data'!$G$7*AU$88/1000000</f>
        <v>7.4352730322583245</v>
      </c>
      <c r="AV67" s="81">
        <f>'Fixed data'!$G$7*AV$88/1000000</f>
        <v>7.4352730322583245</v>
      </c>
      <c r="AW67" s="81">
        <f>'Fixed data'!$G$7*AW$88/1000000</f>
        <v>7.4352730322583245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0.13989366821618029</v>
      </c>
      <c r="G68" s="81">
        <f>'Fixed data'!$G$8*G89/1000000</f>
        <v>0.30385074030652276</v>
      </c>
      <c r="H68" s="81">
        <f>'Fixed data'!$G$8*H89/1000000</f>
        <v>0.49310448795322526</v>
      </c>
      <c r="I68" s="81">
        <f>'Fixed data'!$G$8*I89/1000000</f>
        <v>0.73200331009025665</v>
      </c>
      <c r="J68" s="81">
        <f>'Fixed data'!$G$8*J89/1000000</f>
        <v>1.0072913833726149</v>
      </c>
      <c r="K68" s="81">
        <f>'Fixed data'!$G$8*K89/1000000</f>
        <v>1.3112820421157234</v>
      </c>
      <c r="L68" s="81">
        <f>'Fixed data'!$G$8*L89/1000000</f>
        <v>1.6575646302973484</v>
      </c>
      <c r="M68" s="81">
        <f>'Fixed data'!$G$8*M89/1000000</f>
        <v>2.0890572359460973</v>
      </c>
      <c r="N68" s="81">
        <f>'Fixed data'!$G$8*N89/1000000</f>
        <v>2.3613721911079559</v>
      </c>
      <c r="O68" s="81">
        <f>'Fixed data'!$G$8*O89/1000000</f>
        <v>2.6521912694169623</v>
      </c>
      <c r="P68" s="81">
        <f>'Fixed data'!$G$8*P89/1000000</f>
        <v>2.9621303844069171</v>
      </c>
      <c r="Q68" s="81">
        <f>'Fixed data'!$G$8*Q89/1000000</f>
        <v>3.2917199140915963</v>
      </c>
      <c r="R68" s="81">
        <f>'Fixed data'!$G$8*R89/1000000</f>
        <v>3.640424595926198</v>
      </c>
      <c r="S68" s="81">
        <f>'Fixed data'!$G$8*S89/1000000</f>
        <v>4.0077612229395534</v>
      </c>
      <c r="T68" s="81">
        <f>'Fixed data'!$G$8*T89/1000000</f>
        <v>4.3825897442710273</v>
      </c>
      <c r="U68" s="81">
        <f>'Fixed data'!$G$8*U89/1000000</f>
        <v>4.7686972879800651</v>
      </c>
      <c r="V68" s="81">
        <f>'Fixed data'!$G$8*V89/1000000</f>
        <v>5.118919523735971</v>
      </c>
      <c r="W68" s="81">
        <f>'Fixed data'!$G$8*W89/1000000</f>
        <v>5.3811269765785745</v>
      </c>
      <c r="X68" s="81">
        <f>'Fixed data'!$G$8*X89/1000000</f>
        <v>5.5239827732942848</v>
      </c>
      <c r="Y68" s="81">
        <f>'Fixed data'!$G$8*Y89/1000000</f>
        <v>5.5757668208144455</v>
      </c>
      <c r="Z68" s="81">
        <f>'Fixed data'!$G$8*Z89/1000000</f>
        <v>5.5837700745599426</v>
      </c>
      <c r="AA68" s="81">
        <f>'Fixed data'!$G$8*AA89/1000000</f>
        <v>5.5861552736045628</v>
      </c>
      <c r="AB68" s="81">
        <f>'Fixed data'!$G$8*AB89/1000000</f>
        <v>5.5861726632321131</v>
      </c>
      <c r="AC68" s="81">
        <f>'Fixed data'!$G$8*AC89/1000000</f>
        <v>5.5861726632321131</v>
      </c>
      <c r="AD68" s="81">
        <f>'Fixed data'!$G$8*AD89/1000000</f>
        <v>5.5861726632321131</v>
      </c>
      <c r="AE68" s="81">
        <f>'Fixed data'!$G$8*AE89/1000000</f>
        <v>5.5861726632321131</v>
      </c>
      <c r="AF68" s="81">
        <f>'Fixed data'!$G$8*AF89/1000000</f>
        <v>5.5861726632321131</v>
      </c>
      <c r="AG68" s="81">
        <f>'Fixed data'!$G$8*AG89/1000000</f>
        <v>5.5861726632321131</v>
      </c>
      <c r="AH68" s="81">
        <f>'Fixed data'!$G$8*AH89/1000000</f>
        <v>5.5861726632321131</v>
      </c>
      <c r="AI68" s="81">
        <f>'Fixed data'!$G$8*AI89/1000000</f>
        <v>5.5861726632321131</v>
      </c>
      <c r="AJ68" s="81">
        <f>'Fixed data'!$G$8*AJ89/1000000</f>
        <v>5.5861726632321131</v>
      </c>
      <c r="AK68" s="81">
        <f>'Fixed data'!$G$8*AK89/1000000</f>
        <v>5.5861726632321131</v>
      </c>
      <c r="AL68" s="81">
        <f>'Fixed data'!$G$8*AL89/1000000</f>
        <v>5.5861726632321131</v>
      </c>
      <c r="AM68" s="81">
        <f>'Fixed data'!$G$8*AM89/1000000</f>
        <v>5.5861726632321131</v>
      </c>
      <c r="AN68" s="81">
        <f>'Fixed data'!$G$8*AN89/1000000</f>
        <v>5.5861726632321131</v>
      </c>
      <c r="AO68" s="81">
        <f>'Fixed data'!$G$8*AO89/1000000</f>
        <v>5.5861726632321131</v>
      </c>
      <c r="AP68" s="81">
        <f>'Fixed data'!$G$8*AP89/1000000</f>
        <v>5.5861726632321131</v>
      </c>
      <c r="AQ68" s="81">
        <f>'Fixed data'!$G$8*AQ89/1000000</f>
        <v>5.5861726632321131</v>
      </c>
      <c r="AR68" s="81">
        <f>'Fixed data'!$G$8*AR89/1000000</f>
        <v>5.5861726632321131</v>
      </c>
      <c r="AS68" s="81">
        <f>'Fixed data'!$G$8*AS89/1000000</f>
        <v>5.5861726632321131</v>
      </c>
      <c r="AT68" s="81">
        <f>'Fixed data'!$G$8*AT89/1000000</f>
        <v>5.5861726632321131</v>
      </c>
      <c r="AU68" s="81">
        <f>'Fixed data'!$G$8*AU89/1000000</f>
        <v>5.5861726632321131</v>
      </c>
      <c r="AV68" s="81">
        <f>'Fixed data'!$G$8*AV89/1000000</f>
        <v>5.5861726632321131</v>
      </c>
      <c r="AW68" s="81">
        <f>'Fixed data'!$G$8*AW89/1000000</f>
        <v>5.5861726632321131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2.0496894392421261E-5</v>
      </c>
      <c r="G69" s="34">
        <f>G90*'Fixed data'!J$5/1000000</f>
        <v>4.7995599933379698E-5</v>
      </c>
      <c r="H69" s="34">
        <f>H90*'Fixed data'!K$5/1000000</f>
        <v>8.389230797825423E-5</v>
      </c>
      <c r="I69" s="34">
        <f>I90*'Fixed data'!L$5/1000000</f>
        <v>1.3200497956344096E-4</v>
      </c>
      <c r="J69" s="34">
        <f>J90*'Fixed data'!M$5/1000000</f>
        <v>3.2421908034831442E-4</v>
      </c>
      <c r="K69" s="34">
        <f>K90*'Fixed data'!N$5/1000000</f>
        <v>6.1499685390437758E-4</v>
      </c>
      <c r="L69" s="34">
        <f>L90*'Fixed data'!O$5/1000000</f>
        <v>1.0200988511303354E-3</v>
      </c>
      <c r="M69" s="34">
        <f>M90*'Fixed data'!P$5/1000000</f>
        <v>1.6021097138223422E-3</v>
      </c>
      <c r="N69" s="34">
        <f>N90*'Fixed data'!Q$5/1000000</f>
        <v>2.1535474194728267E-3</v>
      </c>
      <c r="O69" s="34">
        <f>O90*'Fixed data'!R$5/1000000</f>
        <v>2.8034673347338687E-3</v>
      </c>
      <c r="P69" s="34">
        <f>P90*'Fixed data'!S$5/1000000</f>
        <v>3.5606652666375915E-3</v>
      </c>
      <c r="Q69" s="34">
        <f>Q90*'Fixed data'!T$5/1000000</f>
        <v>4.4340716075055089E-3</v>
      </c>
      <c r="R69" s="34">
        <f>R90*'Fixed data'!U$5/1000000</f>
        <v>5.4311848979396926E-3</v>
      </c>
      <c r="S69" s="34">
        <f>S90*'Fixed data'!V$5/1000000</f>
        <v>6.5591583999438235E-3</v>
      </c>
      <c r="T69" s="34">
        <f>T90*'Fixed data'!W$5/1000000</f>
        <v>7.6740785908508691E-3</v>
      </c>
      <c r="U69" s="34">
        <f>U90*'Fixed data'!X$5/1000000</f>
        <v>9.0536118419080255E-3</v>
      </c>
      <c r="V69" s="34">
        <f>V90*'Fixed data'!Y$5/1000000</f>
        <v>1.0450421255322128E-2</v>
      </c>
      <c r="W69" s="34">
        <f>W90*'Fixed data'!Z$5/1000000</f>
        <v>1.1744718285325438E-2</v>
      </c>
      <c r="X69" s="34">
        <f>X90*'Fixed data'!AA$5/1000000</f>
        <v>1.2835814797320624E-2</v>
      </c>
      <c r="Y69" s="34">
        <f>Y90*'Fixed data'!AB$5/1000000</f>
        <v>1.375969593366513E-2</v>
      </c>
      <c r="Z69" s="34">
        <f>Z90*'Fixed data'!AC$5/1000000</f>
        <v>1.4485926915292739E-2</v>
      </c>
      <c r="AA69" s="34">
        <f>AA90*'Fixed data'!AD$5/1000000</f>
        <v>1.532106476458653E-2</v>
      </c>
      <c r="AB69" s="34">
        <f>AB90*'Fixed data'!AE$5/1000000</f>
        <v>1.6152456941968443E-2</v>
      </c>
      <c r="AC69" s="34">
        <f>AC90*'Fixed data'!AF$5/1000000</f>
        <v>1.6983833402216819E-2</v>
      </c>
      <c r="AD69" s="34">
        <f>AD90*'Fixed data'!AG$5/1000000</f>
        <v>1.7815209862465195E-2</v>
      </c>
      <c r="AE69" s="34">
        <f>AE90*'Fixed data'!AH$5/1000000</f>
        <v>1.8646586322713571E-2</v>
      </c>
      <c r="AF69" s="34">
        <f>AF90*'Fixed data'!AI$5/1000000</f>
        <v>1.9477962782961947E-2</v>
      </c>
      <c r="AG69" s="34">
        <f>AG90*'Fixed data'!AJ$5/1000000</f>
        <v>2.0309339243210326E-2</v>
      </c>
      <c r="AH69" s="34">
        <f>AH90*'Fixed data'!AK$5/1000000</f>
        <v>2.1140715703458698E-2</v>
      </c>
      <c r="AI69" s="34">
        <f>AI90*'Fixed data'!AL$5/1000000</f>
        <v>2.1853324097957306E-2</v>
      </c>
      <c r="AJ69" s="34">
        <f>AJ90*'Fixed data'!AM$5/1000000</f>
        <v>2.2684700558205682E-2</v>
      </c>
      <c r="AK69" s="34">
        <f>AK90*'Fixed data'!AN$5/1000000</f>
        <v>2.3516077018454058E-2</v>
      </c>
      <c r="AL69" s="34">
        <f>AL90*'Fixed data'!AO$5/1000000</f>
        <v>2.4347453478702433E-2</v>
      </c>
      <c r="AM69" s="34">
        <f>AM90*'Fixed data'!AP$5/1000000</f>
        <v>2.5178829938950809E-2</v>
      </c>
      <c r="AN69" s="34">
        <f>AN90*'Fixed data'!AQ$5/1000000</f>
        <v>2.6128974464948954E-2</v>
      </c>
      <c r="AO69" s="34">
        <f>AO90*'Fixed data'!AR$5/1000000</f>
        <v>2.6960350925197329E-2</v>
      </c>
      <c r="AP69" s="34">
        <f>AP90*'Fixed data'!AS$5/1000000</f>
        <v>2.7791727385445705E-2</v>
      </c>
      <c r="AQ69" s="34">
        <f>AQ90*'Fixed data'!AT$5/1000000</f>
        <v>2.8623103845694081E-2</v>
      </c>
      <c r="AR69" s="34">
        <f>AR90*'Fixed data'!AU$5/1000000</f>
        <v>2.9454480305942457E-2</v>
      </c>
      <c r="AS69" s="34">
        <f>AS90*'Fixed data'!AV$5/1000000</f>
        <v>3.0404624831940601E-2</v>
      </c>
      <c r="AT69" s="34">
        <f>AT90*'Fixed data'!AW$5/1000000</f>
        <v>3.1117233226439205E-2</v>
      </c>
      <c r="AU69" s="34">
        <f>AU90*'Fixed data'!AX$5/1000000</f>
        <v>3.1948609686687592E-2</v>
      </c>
      <c r="AV69" s="34">
        <f>AV90*'Fixed data'!AY$5/1000000</f>
        <v>3.277998614693596E-2</v>
      </c>
      <c r="AW69" s="34">
        <f>AW90*'Fixed data'!AZ$5/1000000</f>
        <v>3.3492594541434571E-2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1.4102753413280829E-2</v>
      </c>
      <c r="G70" s="34">
        <f>G91*'Fixed data'!$G$9</f>
        <v>3.0095477528581036E-2</v>
      </c>
      <c r="H70" s="34">
        <f>H91*'Fixed data'!$G$9</f>
        <v>5.0847191130944741E-2</v>
      </c>
      <c r="I70" s="34">
        <f>I91*'Fixed data'!$G$9</f>
        <v>7.3386504145857595E-2</v>
      </c>
      <c r="J70" s="34">
        <f>J91*'Fixed data'!$G$9</f>
        <v>0.10057641480954096</v>
      </c>
      <c r="K70" s="34">
        <f>K91*'Fixed data'!$G$9</f>
        <v>0.13419137510827273</v>
      </c>
      <c r="L70" s="34">
        <f>L91*'Fixed data'!$G$9</f>
        <v>0.17093912079693943</v>
      </c>
      <c r="M70" s="34">
        <f>M91*'Fixed data'!$G$9</f>
        <v>0.21792466957356482</v>
      </c>
      <c r="N70" s="34">
        <f>N91*'Fixed data'!$G$9</f>
        <v>0.24661129251556019</v>
      </c>
      <c r="O70" s="34">
        <f>O91*'Fixed data'!$G$9</f>
        <v>0.27726780272512647</v>
      </c>
      <c r="P70" s="34">
        <f>P91*'Fixed data'!$G$9</f>
        <v>0.30996056210585071</v>
      </c>
      <c r="Q70" s="34">
        <f>Q91*'Fixed data'!$G$9</f>
        <v>0.34471369958621334</v>
      </c>
      <c r="R70" s="34">
        <f>R91*'Fixed data'!$G$9</f>
        <v>0.38139458186836561</v>
      </c>
      <c r="S70" s="34">
        <f>S91*'Fixed data'!$G$9</f>
        <v>0.41988489297289128</v>
      </c>
      <c r="T70" s="34">
        <f>T91*'Fixed data'!$G$9</f>
        <v>0.45891855667433035</v>
      </c>
      <c r="U70" s="34">
        <f>U91*'Fixed data'!$G$9</f>
        <v>0.49911324980850269</v>
      </c>
      <c r="V70" s="34">
        <f>V91*'Fixed data'!$G$9</f>
        <v>0.53550335853745001</v>
      </c>
      <c r="W70" s="34">
        <f>W91*'Fixed data'!$G$9</f>
        <v>0.56290298709517828</v>
      </c>
      <c r="X70" s="34">
        <f>X91*'Fixed data'!$G$9</f>
        <v>0.57789123548953814</v>
      </c>
      <c r="Y70" s="34">
        <f>Y91*'Fixed data'!$G$9</f>
        <v>0.58376296911249581</v>
      </c>
      <c r="Z70" s="34">
        <f>Z91*'Fixed data'!$G$9</f>
        <v>0.58447437194459295</v>
      </c>
      <c r="AA70" s="34">
        <f>AA91*'Fixed data'!$G$9</f>
        <v>0.58462634411710823</v>
      </c>
      <c r="AB70" s="34">
        <f>AB91*'Fixed data'!$G$9</f>
        <v>0.58462664728636349</v>
      </c>
      <c r="AC70" s="34">
        <f>AC91*'Fixed data'!$G$9</f>
        <v>0.58462664728636349</v>
      </c>
      <c r="AD70" s="34">
        <f>AD91*'Fixed data'!$G$9</f>
        <v>0.58462664728636349</v>
      </c>
      <c r="AE70" s="34">
        <f>AE91*'Fixed data'!$G$9</f>
        <v>0.58462664728636349</v>
      </c>
      <c r="AF70" s="34">
        <f>AF91*'Fixed data'!$G$9</f>
        <v>0.58462664728636349</v>
      </c>
      <c r="AG70" s="34">
        <f>AG91*'Fixed data'!$G$9</f>
        <v>0.58462664728636349</v>
      </c>
      <c r="AH70" s="34">
        <f>AH91*'Fixed data'!$G$9</f>
        <v>0.58462664728636349</v>
      </c>
      <c r="AI70" s="34">
        <f>AI91*'Fixed data'!$G$9</f>
        <v>0.58462664728636349</v>
      </c>
      <c r="AJ70" s="34">
        <f>AJ91*'Fixed data'!$G$9</f>
        <v>0.58462664728636349</v>
      </c>
      <c r="AK70" s="34">
        <f>AK91*'Fixed data'!$G$9</f>
        <v>0.58462664728636349</v>
      </c>
      <c r="AL70" s="34">
        <f>AL91*'Fixed data'!$G$9</f>
        <v>0.58462664728636349</v>
      </c>
      <c r="AM70" s="34">
        <f>AM91*'Fixed data'!$G$9</f>
        <v>0.58462664728636349</v>
      </c>
      <c r="AN70" s="34">
        <f>AN91*'Fixed data'!$G$9</f>
        <v>0.58462664728636349</v>
      </c>
      <c r="AO70" s="34">
        <f>AO91*'Fixed data'!$G$9</f>
        <v>0.58462664728636349</v>
      </c>
      <c r="AP70" s="34">
        <f>AP91*'Fixed data'!$G$9</f>
        <v>0.58462664728636349</v>
      </c>
      <c r="AQ70" s="34">
        <f>AQ91*'Fixed data'!$G$9</f>
        <v>0.58462664728636349</v>
      </c>
      <c r="AR70" s="34">
        <f>AR91*'Fixed data'!$G$9</f>
        <v>0.58462664728636349</v>
      </c>
      <c r="AS70" s="34">
        <f>AS91*'Fixed data'!$G$9</f>
        <v>0.58462664728636349</v>
      </c>
      <c r="AT70" s="34">
        <f>AT91*'Fixed data'!$G$9</f>
        <v>0.58462664728636349</v>
      </c>
      <c r="AU70" s="34">
        <f>AU91*'Fixed data'!$G$9</f>
        <v>0.58462664728636349</v>
      </c>
      <c r="AV70" s="34">
        <f>AV91*'Fixed data'!$G$9</f>
        <v>0.58462664728636349</v>
      </c>
      <c r="AW70" s="34">
        <f>AW91*'Fixed data'!$G$9</f>
        <v>0.58462664728636349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4.9829575860046928E-4</v>
      </c>
      <c r="G71" s="34">
        <f>G92*'Fixed data'!$G$10</f>
        <v>1.0634392600166595E-3</v>
      </c>
      <c r="H71" s="34">
        <f>H92*'Fixed data'!$G$10</f>
        <v>1.7967479389386293E-3</v>
      </c>
      <c r="I71" s="34">
        <f>I92*'Fixed data'!$G$10</f>
        <v>2.5932471856845215E-3</v>
      </c>
      <c r="J71" s="34">
        <f>J92*'Fixed data'!$G$10</f>
        <v>3.5540382268393158E-3</v>
      </c>
      <c r="K71" s="34">
        <f>K92*'Fixed data'!$G$10</f>
        <v>4.7418000271610512E-3</v>
      </c>
      <c r="L71" s="34">
        <f>L92*'Fixed data'!$G$10</f>
        <v>6.0402798964460389E-3</v>
      </c>
      <c r="M71" s="34">
        <f>M92*'Fixed data'!$G$10</f>
        <v>7.70050179287837E-3</v>
      </c>
      <c r="N71" s="34">
        <f>N92*'Fixed data'!$G$10</f>
        <v>8.7141599780342707E-3</v>
      </c>
      <c r="O71" s="34">
        <f>O92*'Fixed data'!$G$10</f>
        <v>9.7974252724066582E-3</v>
      </c>
      <c r="P71" s="34">
        <f>P92*'Fixed data'!$G$10</f>
        <v>1.0952642612999977E-2</v>
      </c>
      <c r="Q71" s="34">
        <f>Q92*'Fixed data'!$G$10</f>
        <v>1.2180664383387078E-2</v>
      </c>
      <c r="R71" s="34">
        <f>R92*'Fixed data'!$G$10</f>
        <v>1.3476801692692865E-2</v>
      </c>
      <c r="S71" s="34">
        <f>S92*'Fixed data'!$G$10</f>
        <v>1.4836874470524369E-2</v>
      </c>
      <c r="T71" s="34">
        <f>T92*'Fixed data'!$G$10</f>
        <v>1.6216142926754516E-2</v>
      </c>
      <c r="U71" s="34">
        <f>U92*'Fixed data'!$G$10</f>
        <v>1.7636426037734045E-2</v>
      </c>
      <c r="V71" s="34">
        <f>V92*'Fixed data'!$G$10</f>
        <v>1.8922271734264438E-2</v>
      </c>
      <c r="W71" s="34">
        <f>W92*'Fixed data'!$G$10</f>
        <v>1.9890425021538233E-2</v>
      </c>
      <c r="X71" s="34">
        <f>X92*'Fixed data'!$G$10</f>
        <v>2.0420014384214837E-2</v>
      </c>
      <c r="Y71" s="34">
        <f>Y92*'Fixed data'!$G$10</f>
        <v>2.0627478567539992E-2</v>
      </c>
      <c r="Z71" s="34">
        <f>Z92*'Fixed data'!$G$10</f>
        <v>2.0652613902774387E-2</v>
      </c>
      <c r="AA71" s="34">
        <f>AA92*'Fixed data'!$G$10</f>
        <v>2.0657983316179376E-2</v>
      </c>
      <c r="AB71" s="34">
        <f>AB92*'Fixed data'!$G$10</f>
        <v>2.0657994011764005E-2</v>
      </c>
      <c r="AC71" s="34">
        <f>AC92*'Fixed data'!$G$10</f>
        <v>2.0657994011764005E-2</v>
      </c>
      <c r="AD71" s="34">
        <f>AD92*'Fixed data'!$G$10</f>
        <v>2.0657994011764005E-2</v>
      </c>
      <c r="AE71" s="34">
        <f>AE92*'Fixed data'!$G$10</f>
        <v>2.0657994011764005E-2</v>
      </c>
      <c r="AF71" s="34">
        <f>AF92*'Fixed data'!$G$10</f>
        <v>2.0657994011764005E-2</v>
      </c>
      <c r="AG71" s="34">
        <f>AG92*'Fixed data'!$G$10</f>
        <v>2.0657994011764005E-2</v>
      </c>
      <c r="AH71" s="34">
        <f>AH92*'Fixed data'!$G$10</f>
        <v>2.0657994011764005E-2</v>
      </c>
      <c r="AI71" s="34">
        <f>AI92*'Fixed data'!$G$10</f>
        <v>2.0657994011764005E-2</v>
      </c>
      <c r="AJ71" s="34">
        <f>AJ92*'Fixed data'!$G$10</f>
        <v>2.0657994011764005E-2</v>
      </c>
      <c r="AK71" s="34">
        <f>AK92*'Fixed data'!$G$10</f>
        <v>2.0657994011764005E-2</v>
      </c>
      <c r="AL71" s="34">
        <f>AL92*'Fixed data'!$G$10</f>
        <v>2.0657994011764005E-2</v>
      </c>
      <c r="AM71" s="34">
        <f>AM92*'Fixed data'!$G$10</f>
        <v>2.0657994011764005E-2</v>
      </c>
      <c r="AN71" s="34">
        <f>AN92*'Fixed data'!$G$10</f>
        <v>2.0657994011764005E-2</v>
      </c>
      <c r="AO71" s="34">
        <f>AO92*'Fixed data'!$G$10</f>
        <v>2.0657994011764005E-2</v>
      </c>
      <c r="AP71" s="34">
        <f>AP92*'Fixed data'!$G$10</f>
        <v>2.0657994011764005E-2</v>
      </c>
      <c r="AQ71" s="34">
        <f>AQ92*'Fixed data'!$G$10</f>
        <v>2.0657994011764005E-2</v>
      </c>
      <c r="AR71" s="34">
        <f>AR92*'Fixed data'!$G$10</f>
        <v>2.0657994011764005E-2</v>
      </c>
      <c r="AS71" s="34">
        <f>AS92*'Fixed data'!$G$10</f>
        <v>2.0657994011764005E-2</v>
      </c>
      <c r="AT71" s="34">
        <f>AT92*'Fixed data'!$G$10</f>
        <v>2.0657994011764005E-2</v>
      </c>
      <c r="AU71" s="34">
        <f>AU92*'Fixed data'!$G$10</f>
        <v>2.0657994011764005E-2</v>
      </c>
      <c r="AV71" s="34">
        <f>AV92*'Fixed data'!$G$10</f>
        <v>2.0657994011764005E-2</v>
      </c>
      <c r="AW71" s="34">
        <f>AW92*'Fixed data'!$G$10</f>
        <v>2.0657994011764005E-2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8.227203521770399E-4</v>
      </c>
      <c r="G72" s="34">
        <f>'Fixed data'!$G$11*G93/1000000</f>
        <v>1.8117072856386005E-3</v>
      </c>
      <c r="H72" s="34">
        <f>'Fixed data'!$G$11*H93/1000000</f>
        <v>2.9773803174204336E-3</v>
      </c>
      <c r="I72" s="34">
        <f>'Fixed data'!$G$11*I93/1000000</f>
        <v>4.3999510909705263E-3</v>
      </c>
      <c r="J72" s="34">
        <f>'Fixed data'!$G$11*J93/1000000</f>
        <v>6.0549951908792539E-3</v>
      </c>
      <c r="K72" s="34">
        <f>'Fixed data'!$G$11*K93/1000000</f>
        <v>7.9776537311324735E-3</v>
      </c>
      <c r="L72" s="34">
        <f>'Fixed data'!$G$11*L93/1000000</f>
        <v>1.013659202210682E-2</v>
      </c>
      <c r="M72" s="34">
        <f>'Fixed data'!$G$11*M93/1000000</f>
        <v>1.2901506234911231E-2</v>
      </c>
      <c r="N72" s="34">
        <f>'Fixed data'!$G$11*N93/1000000</f>
        <v>1.4578104177211853E-2</v>
      </c>
      <c r="O72" s="34">
        <f>'Fixed data'!$G$11*O93/1000000</f>
        <v>1.6368745016270381E-2</v>
      </c>
      <c r="P72" s="34">
        <f>'Fixed data'!$G$11*P93/1000000</f>
        <v>1.8277229697263787E-2</v>
      </c>
      <c r="Q72" s="34">
        <f>'Fixed data'!$G$11*Q93/1000000</f>
        <v>2.030633557549882E-2</v>
      </c>
      <c r="R72" s="34">
        <f>'Fixed data'!$G$11*R93/1000000</f>
        <v>2.2451838205697343E-2</v>
      </c>
      <c r="S72" s="34">
        <f>'Fixed data'!$G$11*S93/1000000</f>
        <v>2.470971052303482E-2</v>
      </c>
      <c r="T72" s="34">
        <f>'Fixed data'!$G$11*T93/1000000</f>
        <v>2.7000356968243211E-2</v>
      </c>
      <c r="U72" s="34">
        <f>'Fixed data'!$G$11*U93/1000000</f>
        <v>2.9320226486605358E-2</v>
      </c>
      <c r="V72" s="34">
        <f>'Fixed data'!$G$11*V93/1000000</f>
        <v>3.135004864985251E-2</v>
      </c>
      <c r="W72" s="34">
        <f>'Fixed data'!$G$11*W93/1000000</f>
        <v>3.2814864716717941E-2</v>
      </c>
      <c r="X72" s="34">
        <f>'Fixed data'!$G$11*X93/1000000</f>
        <v>3.356022832184298E-2</v>
      </c>
      <c r="Y72" s="34">
        <f>'Fixed data'!$G$11*Y93/1000000</f>
        <v>3.3804818916832055E-2</v>
      </c>
      <c r="Z72" s="34">
        <f>'Fixed data'!$G$11*Z93/1000000</f>
        <v>3.3838747696455118E-2</v>
      </c>
      <c r="AA72" s="34">
        <f>'Fixed data'!$G$11*AA93/1000000</f>
        <v>3.3847535326902857E-2</v>
      </c>
      <c r="AB72" s="34">
        <f>'Fixed data'!$G$11*AB93/1000000</f>
        <v>3.3847570020953621E-2</v>
      </c>
      <c r="AC72" s="34">
        <f>'Fixed data'!$G$11*AC93/1000000</f>
        <v>3.3847570020953621E-2</v>
      </c>
      <c r="AD72" s="34">
        <f>'Fixed data'!$G$11*AD93/1000000</f>
        <v>3.3847570020953621E-2</v>
      </c>
      <c r="AE72" s="34">
        <f>'Fixed data'!$G$11*AE93/1000000</f>
        <v>3.3847570020953621E-2</v>
      </c>
      <c r="AF72" s="34">
        <f>'Fixed data'!$G$11*AF93/1000000</f>
        <v>3.3847570020953621E-2</v>
      </c>
      <c r="AG72" s="34">
        <f>'Fixed data'!$G$11*AG93/1000000</f>
        <v>3.3847570020953621E-2</v>
      </c>
      <c r="AH72" s="34">
        <f>'Fixed data'!$G$11*AH93/1000000</f>
        <v>3.3847570020953621E-2</v>
      </c>
      <c r="AI72" s="34">
        <f>'Fixed data'!$G$11*AI93/1000000</f>
        <v>3.3847570020953621E-2</v>
      </c>
      <c r="AJ72" s="34">
        <f>'Fixed data'!$G$11*AJ93/1000000</f>
        <v>3.3847570020953621E-2</v>
      </c>
      <c r="AK72" s="34">
        <f>'Fixed data'!$G$11*AK93/1000000</f>
        <v>3.3847570020953621E-2</v>
      </c>
      <c r="AL72" s="34">
        <f>'Fixed data'!$G$11*AL93/1000000</f>
        <v>3.3847570020953621E-2</v>
      </c>
      <c r="AM72" s="34">
        <f>'Fixed data'!$G$11*AM93/1000000</f>
        <v>3.3847570020953621E-2</v>
      </c>
      <c r="AN72" s="34">
        <f>'Fixed data'!$G$11*AN93/1000000</f>
        <v>3.3847570020953621E-2</v>
      </c>
      <c r="AO72" s="34">
        <f>'Fixed data'!$G$11*AO93/1000000</f>
        <v>3.3847570020953621E-2</v>
      </c>
      <c r="AP72" s="34">
        <f>'Fixed data'!$G$11*AP93/1000000</f>
        <v>3.3847570020953621E-2</v>
      </c>
      <c r="AQ72" s="34">
        <f>'Fixed data'!$G$11*AQ93/1000000</f>
        <v>3.3847570020953621E-2</v>
      </c>
      <c r="AR72" s="34">
        <f>'Fixed data'!$G$11*AR93/1000000</f>
        <v>3.3847570020953621E-2</v>
      </c>
      <c r="AS72" s="34">
        <f>'Fixed data'!$G$11*AS93/1000000</f>
        <v>3.3847570020953621E-2</v>
      </c>
      <c r="AT72" s="34">
        <f>'Fixed data'!$G$11*AT93/1000000</f>
        <v>3.3847570020953621E-2</v>
      </c>
      <c r="AU72" s="34">
        <f>'Fixed data'!$G$11*AU93/1000000</f>
        <v>3.3847570020953621E-2</v>
      </c>
      <c r="AV72" s="34">
        <f>'Fixed data'!$G$11*AV93/1000000</f>
        <v>3.3847570020953621E-2</v>
      </c>
      <c r="AW72" s="34">
        <f>'Fixed data'!$G$11*AW93/1000000</f>
        <v>3.3847570020953621E-2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0.34153898130290494</v>
      </c>
      <c r="G76" s="53">
        <f t="shared" si="10"/>
        <v>0.74129934601694525</v>
      </c>
      <c r="H76" s="53">
        <f t="shared" si="10"/>
        <v>1.205139233148856</v>
      </c>
      <c r="I76" s="53">
        <f t="shared" si="10"/>
        <v>1.7868218621955636</v>
      </c>
      <c r="J76" s="53">
        <f t="shared" si="10"/>
        <v>2.4585199372512467</v>
      </c>
      <c r="K76" s="53">
        <f t="shared" si="10"/>
        <v>3.2041428178520976</v>
      </c>
      <c r="L76" s="53">
        <f t="shared" si="10"/>
        <v>4.0519411846237201</v>
      </c>
      <c r="M76" s="53">
        <f t="shared" si="10"/>
        <v>5.1097494899222724</v>
      </c>
      <c r="N76" s="53">
        <f t="shared" si="10"/>
        <v>5.7764476871349686</v>
      </c>
      <c r="O76" s="53">
        <f t="shared" si="10"/>
        <v>6.4885312689099299</v>
      </c>
      <c r="P76" s="53">
        <f t="shared" si="10"/>
        <v>7.2475172417849416</v>
      </c>
      <c r="Q76" s="53">
        <f t="shared" si="10"/>
        <v>8.0546786061627635</v>
      </c>
      <c r="R76" s="53">
        <f t="shared" si="10"/>
        <v>8.9086336212630961</v>
      </c>
      <c r="S76" s="53">
        <f t="shared" si="10"/>
        <v>9.8081365840045045</v>
      </c>
      <c r="T76" s="53">
        <f t="shared" si="10"/>
        <v>10.725685606230083</v>
      </c>
      <c r="U76" s="53">
        <f t="shared" si="10"/>
        <v>11.671021899451304</v>
      </c>
      <c r="V76" s="53">
        <f t="shared" si="10"/>
        <v>12.528497798132959</v>
      </c>
      <c r="W76" s="53">
        <f t="shared" si="10"/>
        <v>13.17083426364111</v>
      </c>
      <c r="X76" s="53">
        <f t="shared" si="10"/>
        <v>13.521187339815686</v>
      </c>
      <c r="Y76" s="53">
        <f t="shared" si="10"/>
        <v>13.649144510818392</v>
      </c>
      <c r="Z76" s="53">
        <f t="shared" si="10"/>
        <v>13.669296887643622</v>
      </c>
      <c r="AA76" s="53">
        <f t="shared" si="10"/>
        <v>13.675858087859748</v>
      </c>
      <c r="AB76" s="53">
        <f t="shared" si="10"/>
        <v>13.676730363751487</v>
      </c>
      <c r="AC76" s="53">
        <f t="shared" si="10"/>
        <v>13.677561740211734</v>
      </c>
      <c r="AD76" s="53">
        <f t="shared" si="10"/>
        <v>13.678393116671984</v>
      </c>
      <c r="AE76" s="53">
        <f t="shared" si="10"/>
        <v>13.679224493132232</v>
      </c>
      <c r="AF76" s="53">
        <f t="shared" si="10"/>
        <v>13.680055869592479</v>
      </c>
      <c r="AG76" s="53">
        <f t="shared" si="10"/>
        <v>13.680887246052729</v>
      </c>
      <c r="AH76" s="53">
        <f t="shared" si="10"/>
        <v>13.681718622512976</v>
      </c>
      <c r="AI76" s="53">
        <f t="shared" si="10"/>
        <v>13.682431230907476</v>
      </c>
      <c r="AJ76" s="53">
        <f t="shared" si="10"/>
        <v>13.683262607367723</v>
      </c>
      <c r="AK76" s="53">
        <f t="shared" si="10"/>
        <v>13.684093983827973</v>
      </c>
      <c r="AL76" s="53">
        <f t="shared" si="10"/>
        <v>13.68492536028822</v>
      </c>
      <c r="AM76" s="53">
        <f t="shared" si="10"/>
        <v>13.685756736748468</v>
      </c>
      <c r="AN76" s="53">
        <f t="shared" si="10"/>
        <v>13.686706881274468</v>
      </c>
      <c r="AO76" s="53">
        <f t="shared" si="10"/>
        <v>13.687538257734715</v>
      </c>
      <c r="AP76" s="53">
        <f t="shared" si="10"/>
        <v>13.688369634194963</v>
      </c>
      <c r="AQ76" s="53">
        <f t="shared" si="10"/>
        <v>13.689201010655212</v>
      </c>
      <c r="AR76" s="53">
        <f t="shared" si="10"/>
        <v>13.69003238711546</v>
      </c>
      <c r="AS76" s="53">
        <f t="shared" si="10"/>
        <v>13.690982531641458</v>
      </c>
      <c r="AT76" s="53">
        <f t="shared" si="10"/>
        <v>13.691695140035957</v>
      </c>
      <c r="AU76" s="53">
        <f t="shared" si="10"/>
        <v>13.692526516496205</v>
      </c>
      <c r="AV76" s="53">
        <f t="shared" si="10"/>
        <v>13.693357892956454</v>
      </c>
      <c r="AW76" s="53">
        <f t="shared" si="10"/>
        <v>13.694070501350952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-0.67269830399999975</v>
      </c>
      <c r="F77" s="54">
        <f>IF('Fixed data'!$G$19=FALSE,F64+F76,F64)</f>
        <v>-0.48824256285996326</v>
      </c>
      <c r="G77" s="54">
        <f>IF('Fixed data'!$G$19=FALSE,G64+G76,G64)</f>
        <v>-0.243011364977327</v>
      </c>
      <c r="H77" s="54">
        <f>IF('Fixed data'!$G$19=FALSE,H64+H76,H64)</f>
        <v>7.74203292671507E-2</v>
      </c>
      <c r="I77" s="54">
        <f>IF('Fixed data'!$G$19=FALSE,I64+I76,I64)</f>
        <v>0.52684045390763945</v>
      </c>
      <c r="J77" s="54">
        <f>IF('Fixed data'!$G$19=FALSE,J64+J76,J64)</f>
        <v>1.0740508006568201</v>
      </c>
      <c r="K77" s="54">
        <f>IF('Fixed data'!$G$19=FALSE,K64+K76,K64)</f>
        <v>1.709884552603433</v>
      </c>
      <c r="L77" s="54">
        <f>IF('Fixed data'!$G$19=FALSE,L64+L76,L64)</f>
        <v>2.4553958615759846</v>
      </c>
      <c r="M77" s="54">
        <f>IF('Fixed data'!$G$19=FALSE,M64+M76,M64)</f>
        <v>4.0542354633735735</v>
      </c>
      <c r="N77" s="54">
        <f>IF('Fixed data'!$G$19=FALSE,N64+N76,N64)</f>
        <v>4.7886670138574381</v>
      </c>
      <c r="O77" s="54">
        <f>IF('Fixed data'!$G$19=FALSE,O64+O76,O64)</f>
        <v>5.573326606107174</v>
      </c>
      <c r="P77" s="54">
        <f>IF('Fixed data'!$G$19=FALSE,P64+P76,P64)</f>
        <v>6.4099933563265346</v>
      </c>
      <c r="Q77" s="54">
        <f>IF('Fixed data'!$G$19=FALSE,Q64+Q76,Q64)</f>
        <v>7.3001941208422583</v>
      </c>
      <c r="R77" s="54">
        <f>IF('Fixed data'!$G$19=FALSE,R64+R76,R64)</f>
        <v>8.2427298609922381</v>
      </c>
      <c r="S77" s="54">
        <f>IF('Fixed data'!$G$19=FALSE,S64+S76,S64)</f>
        <v>9.2365149983956734</v>
      </c>
      <c r="T77" s="54">
        <f>IF('Fixed data'!$G$19=FALSE,T64+T76,T64)</f>
        <v>10.253398478655571</v>
      </c>
      <c r="U77" s="54">
        <f>IF('Fixed data'!$G$19=FALSE,U64+U76,U64)</f>
        <v>11.302930082783016</v>
      </c>
      <c r="V77" s="54">
        <f>IF('Fixed data'!$G$19=FALSE,V64+V76,V64)</f>
        <v>12.266356793967143</v>
      </c>
      <c r="W77" s="54">
        <f>IF('Fixed data'!$G$19=FALSE,W64+W76,W64)</f>
        <v>13.013029887800194</v>
      </c>
      <c r="X77" s="54">
        <f>IF('Fixed data'!$G$19=FALSE,X64+X76,X64)</f>
        <v>13.463261248026305</v>
      </c>
      <c r="Y77" s="54">
        <f>IF('Fixed data'!$G$19=FALSE,Y64+Y76,Y64)</f>
        <v>13.686856249245787</v>
      </c>
      <c r="Z77" s="54">
        <f>IF('Fixed data'!$G$19=FALSE,Z64+Z76,Z64)</f>
        <v>13.7999692441942</v>
      </c>
      <c r="AA77" s="54">
        <f>IF('Fixed data'!$G$19=FALSE,AA64+AA76,AA64)</f>
        <v>13.898011979406615</v>
      </c>
      <c r="AB77" s="54">
        <f>IF('Fixed data'!$G$19=FALSE,AB64+AB76,AB64)</f>
        <v>13.988997863059836</v>
      </c>
      <c r="AC77" s="54">
        <f>IF('Fixed data'!$G$19=FALSE,AC64+AC76,AC64)</f>
        <v>14.078648914874199</v>
      </c>
      <c r="AD77" s="54">
        <f>IF('Fixed data'!$G$19=FALSE,AD64+AD76,AD64)</f>
        <v>14.167006320086305</v>
      </c>
      <c r="AE77" s="54">
        <f>IF('Fixed data'!$G$19=FALSE,AE64+AE76,AE64)</f>
        <v>14.254070078696147</v>
      </c>
      <c r="AF77" s="54">
        <f>IF('Fixed data'!$G$19=FALSE,AF64+AF76,AF64)</f>
        <v>14.339840190703729</v>
      </c>
      <c r="AG77" s="54">
        <f>IF('Fixed data'!$G$19=FALSE,AG64+AG76,AG64)</f>
        <v>14.424316656109054</v>
      </c>
      <c r="AH77" s="54">
        <f>IF('Fixed data'!$G$19=FALSE,AH64+AH76,AH64)</f>
        <v>14.507499474912116</v>
      </c>
      <c r="AI77" s="54">
        <f>IF('Fixed data'!$G$19=FALSE,AI64+AI76,AI64)</f>
        <v>14.589269879047169</v>
      </c>
      <c r="AJ77" s="54">
        <f>IF('Fixed data'!$G$19=FALSE,AJ64+AJ76,AJ64)</f>
        <v>14.643728654401075</v>
      </c>
      <c r="AK77" s="54">
        <f>IF('Fixed data'!$G$19=FALSE,AK64+AK76,AK64)</f>
        <v>14.698187429754984</v>
      </c>
      <c r="AL77" s="54">
        <f>IF('Fixed data'!$G$19=FALSE,AL64+AL76,AL64)</f>
        <v>14.752646205108892</v>
      </c>
      <c r="AM77" s="54">
        <f>IF('Fixed data'!$G$19=FALSE,AM64+AM76,AM64)</f>
        <v>14.8071049804628</v>
      </c>
      <c r="AN77" s="54">
        <f>IF('Fixed data'!$G$19=FALSE,AN64+AN76,AN64)</f>
        <v>14.861682523882459</v>
      </c>
      <c r="AO77" s="54">
        <f>IF('Fixed data'!$G$19=FALSE,AO64+AO76,AO64)</f>
        <v>14.916141299236365</v>
      </c>
      <c r="AP77" s="54">
        <f>IF('Fixed data'!$G$19=FALSE,AP64+AP76,AP64)</f>
        <v>14.970600074590273</v>
      </c>
      <c r="AQ77" s="54">
        <f>IF('Fixed data'!$G$19=FALSE,AQ64+AQ76,AQ64)</f>
        <v>15.025058849944182</v>
      </c>
      <c r="AR77" s="54">
        <f>IF('Fixed data'!$G$19=FALSE,AR64+AR76,AR64)</f>
        <v>15.07951762529809</v>
      </c>
      <c r="AS77" s="54">
        <f>IF('Fixed data'!$G$19=FALSE,AS64+AS76,AS64)</f>
        <v>15.134095168717746</v>
      </c>
      <c r="AT77" s="54">
        <f>IF('Fixed data'!$G$19=FALSE,AT64+AT76,AT64)</f>
        <v>15.188435176005905</v>
      </c>
      <c r="AU77" s="54">
        <f>IF('Fixed data'!$G$19=FALSE,AU64+AU76,AU64)</f>
        <v>15.242893951359813</v>
      </c>
      <c r="AV77" s="54">
        <f>IF('Fixed data'!$G$19=FALSE,AV64+AV76,AV64)</f>
        <v>15.297352726713722</v>
      </c>
      <c r="AW77" s="54">
        <f>IF('Fixed data'!$G$19=FALSE,AW64+AW76,AW64)</f>
        <v>15.351692734001878</v>
      </c>
      <c r="AX77" s="54">
        <f>IF('Fixed data'!$G$19=FALSE,AX64+AX76,AX64)</f>
        <v>1.3808273806038847</v>
      </c>
      <c r="AY77" s="54">
        <f>IF('Fixed data'!$G$19=FALSE,AY64+AY76,AY64)</f>
        <v>1.4294518311958269</v>
      </c>
      <c r="AZ77" s="54">
        <f>IF('Fixed data'!$G$19=FALSE,AZ64+AZ76,AZ64)</f>
        <v>1.4742841826009045</v>
      </c>
      <c r="BA77" s="54">
        <f>IF('Fixed data'!$G$19=FALSE,BA64+BA76,BA64)</f>
        <v>1.515683786601461</v>
      </c>
      <c r="BB77" s="54">
        <f>IF('Fixed data'!$G$19=FALSE,BB64+BB76,BB64)</f>
        <v>1.5532357609921796</v>
      </c>
      <c r="BC77" s="54">
        <f>IF('Fixed data'!$G$19=FALSE,BC64+BC76,BC64)</f>
        <v>1.58665928099243</v>
      </c>
      <c r="BD77" s="54">
        <f>IF('Fixed data'!$G$19=FALSE,BD64+BD76,BD64)</f>
        <v>1.6160404269314255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-0.64995005217391288</v>
      </c>
      <c r="F80" s="55">
        <f t="shared" ref="F80:BD80" si="11">F77*F78</f>
        <v>-0.45577965680409188</v>
      </c>
      <c r="G80" s="55">
        <f t="shared" si="11"/>
        <v>-0.21918232803572962</v>
      </c>
      <c r="H80" s="55">
        <f t="shared" si="11"/>
        <v>6.7467344205722785E-2</v>
      </c>
      <c r="I80" s="55">
        <f t="shared" si="11"/>
        <v>0.44358552540579754</v>
      </c>
      <c r="J80" s="55">
        <f t="shared" si="11"/>
        <v>0.87374101835358098</v>
      </c>
      <c r="K80" s="55">
        <f t="shared" si="11"/>
        <v>1.3439538021591946</v>
      </c>
      <c r="L80" s="55">
        <f t="shared" si="11"/>
        <v>1.8646559923663597</v>
      </c>
      <c r="M80" s="55">
        <f t="shared" si="11"/>
        <v>2.9747181280267028</v>
      </c>
      <c r="N80" s="55">
        <f t="shared" si="11"/>
        <v>3.3947761387149322</v>
      </c>
      <c r="O80" s="55">
        <f t="shared" si="11"/>
        <v>3.8174261700662884</v>
      </c>
      <c r="P80" s="55">
        <f t="shared" si="11"/>
        <v>4.2420265453611776</v>
      </c>
      <c r="Q80" s="55">
        <f t="shared" si="11"/>
        <v>4.6677744381081148</v>
      </c>
      <c r="R80" s="55">
        <f t="shared" si="11"/>
        <v>5.0922084102907768</v>
      </c>
      <c r="S80" s="55">
        <f t="shared" si="11"/>
        <v>5.5131891513296827</v>
      </c>
      <c r="T80" s="55">
        <f t="shared" si="11"/>
        <v>5.9131955178080755</v>
      </c>
      <c r="U80" s="55">
        <f t="shared" si="11"/>
        <v>6.2980353608114763</v>
      </c>
      <c r="V80" s="55">
        <f t="shared" si="11"/>
        <v>6.6037298217309148</v>
      </c>
      <c r="W80" s="55">
        <f t="shared" si="11"/>
        <v>6.7688015453125008</v>
      </c>
      <c r="X80" s="55">
        <f t="shared" si="11"/>
        <v>6.7661757964489775</v>
      </c>
      <c r="Y80" s="55">
        <f t="shared" si="11"/>
        <v>6.6459391458853609</v>
      </c>
      <c r="Z80" s="55">
        <f t="shared" si="11"/>
        <v>6.4742642753280712</v>
      </c>
      <c r="AA80" s="55">
        <f t="shared" si="11"/>
        <v>6.2997691655980921</v>
      </c>
      <c r="AB80" s="55">
        <f t="shared" si="11"/>
        <v>6.1265814101611094</v>
      </c>
      <c r="AC80" s="55">
        <f t="shared" si="11"/>
        <v>5.9573379013182128</v>
      </c>
      <c r="AD80" s="55">
        <f t="shared" si="11"/>
        <v>5.7920058660033078</v>
      </c>
      <c r="AE80" s="55">
        <f t="shared" si="11"/>
        <v>5.6305321838490583</v>
      </c>
      <c r="AF80" s="55">
        <f t="shared" si="11"/>
        <v>5.4728622493878936</v>
      </c>
      <c r="AG80" s="55">
        <f t="shared" si="11"/>
        <v>5.3189401536920506</v>
      </c>
      <c r="AH80" s="55">
        <f t="shared" si="11"/>
        <v>5.1687088547354252</v>
      </c>
      <c r="AI80" s="55">
        <f t="shared" si="11"/>
        <v>5.8355204089045332</v>
      </c>
      <c r="AJ80" s="55">
        <f t="shared" si="11"/>
        <v>5.6867021543566132</v>
      </c>
      <c r="AK80" s="55">
        <f t="shared" si="11"/>
        <v>5.5416024404468747</v>
      </c>
      <c r="AL80" s="55">
        <f t="shared" si="11"/>
        <v>5.4001309010877083</v>
      </c>
      <c r="AM80" s="55">
        <f t="shared" si="11"/>
        <v>5.2621992796623651</v>
      </c>
      <c r="AN80" s="55">
        <f t="shared" si="11"/>
        <v>5.1277623616377461</v>
      </c>
      <c r="AO80" s="55">
        <f t="shared" si="11"/>
        <v>4.9966528203531277</v>
      </c>
      <c r="AP80" s="55">
        <f t="shared" si="11"/>
        <v>4.8688306610328009</v>
      </c>
      <c r="AQ80" s="55">
        <f t="shared" si="11"/>
        <v>4.7442156106837974</v>
      </c>
      <c r="AR80" s="55">
        <f t="shared" si="11"/>
        <v>4.6227292836043201</v>
      </c>
      <c r="AS80" s="55">
        <f t="shared" si="11"/>
        <v>4.5043304882448982</v>
      </c>
      <c r="AT80" s="55">
        <f t="shared" si="11"/>
        <v>4.3888384426940608</v>
      </c>
      <c r="AU80" s="55">
        <f t="shared" si="11"/>
        <v>4.2762862215164752</v>
      </c>
      <c r="AV80" s="55">
        <f t="shared" si="11"/>
        <v>4.1665672293617488</v>
      </c>
      <c r="AW80" s="55">
        <f t="shared" si="11"/>
        <v>4.0595804990355946</v>
      </c>
      <c r="AX80" s="55">
        <f t="shared" si="11"/>
        <v>0.35450882736241784</v>
      </c>
      <c r="AY80" s="55">
        <f t="shared" si="11"/>
        <v>0.35630339803858102</v>
      </c>
      <c r="AZ80" s="55">
        <f t="shared" si="11"/>
        <v>0.35677500444742172</v>
      </c>
      <c r="BA80" s="55">
        <f t="shared" si="11"/>
        <v>0.35611034851972595</v>
      </c>
      <c r="BB80" s="55">
        <f t="shared" si="11"/>
        <v>0.35430407366494238</v>
      </c>
      <c r="BC80" s="55">
        <f t="shared" si="11"/>
        <v>0.35138661670727567</v>
      </c>
      <c r="BD80" s="55">
        <f t="shared" si="11"/>
        <v>0.34746937751863016</v>
      </c>
    </row>
    <row r="81" spans="1:56" x14ac:dyDescent="0.3">
      <c r="A81" s="74"/>
      <c r="B81" s="15" t="s">
        <v>18</v>
      </c>
      <c r="C81" s="15"/>
      <c r="D81" s="14" t="s">
        <v>40</v>
      </c>
      <c r="E81" s="56">
        <f>+E80</f>
        <v>-0.64995005217391288</v>
      </c>
      <c r="F81" s="56">
        <f t="shared" ref="F81:BD81" si="12">+E81+F80</f>
        <v>-1.1057297089780047</v>
      </c>
      <c r="G81" s="56">
        <f t="shared" si="12"/>
        <v>-1.3249120370137344</v>
      </c>
      <c r="H81" s="56">
        <f t="shared" si="12"/>
        <v>-1.2574446928080116</v>
      </c>
      <c r="I81" s="56">
        <f t="shared" si="12"/>
        <v>-0.81385916740221409</v>
      </c>
      <c r="J81" s="56">
        <f t="shared" si="12"/>
        <v>5.9881850951366888E-2</v>
      </c>
      <c r="K81" s="56">
        <f t="shared" si="12"/>
        <v>1.4038356531105616</v>
      </c>
      <c r="L81" s="56">
        <f t="shared" si="12"/>
        <v>3.2684916454769213</v>
      </c>
      <c r="M81" s="56">
        <f t="shared" si="12"/>
        <v>6.243209773503624</v>
      </c>
      <c r="N81" s="56">
        <f t="shared" si="12"/>
        <v>9.6379859122185572</v>
      </c>
      <c r="O81" s="56">
        <f t="shared" si="12"/>
        <v>13.455412082284845</v>
      </c>
      <c r="P81" s="56">
        <f t="shared" si="12"/>
        <v>17.697438627646022</v>
      </c>
      <c r="Q81" s="56">
        <f t="shared" si="12"/>
        <v>22.365213065754137</v>
      </c>
      <c r="R81" s="56">
        <f t="shared" si="12"/>
        <v>27.457421476044914</v>
      </c>
      <c r="S81" s="56">
        <f t="shared" si="12"/>
        <v>32.970610627374597</v>
      </c>
      <c r="T81" s="56">
        <f t="shared" si="12"/>
        <v>38.883806145182675</v>
      </c>
      <c r="U81" s="56">
        <f t="shared" si="12"/>
        <v>45.18184150599415</v>
      </c>
      <c r="V81" s="56">
        <f t="shared" si="12"/>
        <v>51.785571327725066</v>
      </c>
      <c r="W81" s="56">
        <f t="shared" si="12"/>
        <v>58.554372873037565</v>
      </c>
      <c r="X81" s="56">
        <f t="shared" si="12"/>
        <v>65.320548669486541</v>
      </c>
      <c r="Y81" s="56">
        <f t="shared" si="12"/>
        <v>71.966487815371906</v>
      </c>
      <c r="Z81" s="56">
        <f t="shared" si="12"/>
        <v>78.440752090699974</v>
      </c>
      <c r="AA81" s="56">
        <f t="shared" si="12"/>
        <v>84.740521256298067</v>
      </c>
      <c r="AB81" s="56">
        <f t="shared" si="12"/>
        <v>90.867102666459175</v>
      </c>
      <c r="AC81" s="56">
        <f t="shared" si="12"/>
        <v>96.824440567777387</v>
      </c>
      <c r="AD81" s="56">
        <f t="shared" si="12"/>
        <v>102.61644643378069</v>
      </c>
      <c r="AE81" s="56">
        <f t="shared" si="12"/>
        <v>108.24697861762975</v>
      </c>
      <c r="AF81" s="56">
        <f t="shared" si="12"/>
        <v>113.71984086701764</v>
      </c>
      <c r="AG81" s="56">
        <f t="shared" si="12"/>
        <v>119.03878102070969</v>
      </c>
      <c r="AH81" s="56">
        <f t="shared" si="12"/>
        <v>124.20748987544512</v>
      </c>
      <c r="AI81" s="56">
        <f t="shared" si="12"/>
        <v>130.04301028434966</v>
      </c>
      <c r="AJ81" s="56">
        <f t="shared" si="12"/>
        <v>135.72971243870629</v>
      </c>
      <c r="AK81" s="56">
        <f t="shared" si="12"/>
        <v>141.27131487915315</v>
      </c>
      <c r="AL81" s="56">
        <f t="shared" si="12"/>
        <v>146.67144578024087</v>
      </c>
      <c r="AM81" s="56">
        <f t="shared" si="12"/>
        <v>151.93364505990323</v>
      </c>
      <c r="AN81" s="56">
        <f t="shared" si="12"/>
        <v>157.06140742154096</v>
      </c>
      <c r="AO81" s="56">
        <f t="shared" si="12"/>
        <v>162.05806024189408</v>
      </c>
      <c r="AP81" s="56">
        <f t="shared" si="12"/>
        <v>166.92689090292689</v>
      </c>
      <c r="AQ81" s="56">
        <f t="shared" si="12"/>
        <v>171.67110651361068</v>
      </c>
      <c r="AR81" s="56">
        <f t="shared" si="12"/>
        <v>176.293835797215</v>
      </c>
      <c r="AS81" s="56">
        <f t="shared" si="12"/>
        <v>180.7981662854599</v>
      </c>
      <c r="AT81" s="56">
        <f t="shared" si="12"/>
        <v>185.18700472815397</v>
      </c>
      <c r="AU81" s="56">
        <f t="shared" si="12"/>
        <v>189.46329094967044</v>
      </c>
      <c r="AV81" s="56">
        <f t="shared" si="12"/>
        <v>193.6298581790322</v>
      </c>
      <c r="AW81" s="56">
        <f t="shared" si="12"/>
        <v>197.6894386780678</v>
      </c>
      <c r="AX81" s="56">
        <f t="shared" si="12"/>
        <v>198.04394750543022</v>
      </c>
      <c r="AY81" s="56">
        <f t="shared" si="12"/>
        <v>198.40025090346882</v>
      </c>
      <c r="AZ81" s="56">
        <f t="shared" si="12"/>
        <v>198.75702590791624</v>
      </c>
      <c r="BA81" s="56">
        <f t="shared" si="12"/>
        <v>199.11313625643598</v>
      </c>
      <c r="BB81" s="56">
        <f t="shared" si="12"/>
        <v>199.46744033010091</v>
      </c>
      <c r="BC81" s="56">
        <f t="shared" si="12"/>
        <v>199.8188269468082</v>
      </c>
      <c r="BD81" s="56">
        <f t="shared" si="12"/>
        <v>200.16629632432682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12056.903905984269</v>
      </c>
      <c r="G88" s="139">
        <v>26187.680282081328</v>
      </c>
      <c r="H88" s="139">
        <v>42498.698356788052</v>
      </c>
      <c r="I88" s="139">
        <v>63088.388662270307</v>
      </c>
      <c r="J88" s="139">
        <v>86814.328219774368</v>
      </c>
      <c r="K88" s="139">
        <v>113014.0573999421</v>
      </c>
      <c r="L88" s="139">
        <v>142858.6451524008</v>
      </c>
      <c r="M88" s="139">
        <v>180047.25065669764</v>
      </c>
      <c r="N88" s="139">
        <v>203516.95870879979</v>
      </c>
      <c r="O88" s="139">
        <v>228581.46125085966</v>
      </c>
      <c r="P88" s="139">
        <v>255293.84134728851</v>
      </c>
      <c r="Q88" s="139">
        <v>283699.8096450874</v>
      </c>
      <c r="R88" s="139">
        <v>313753.23481515399</v>
      </c>
      <c r="S88" s="139">
        <v>345412.47309862421</v>
      </c>
      <c r="T88" s="139">
        <v>377717.4123320923</v>
      </c>
      <c r="U88" s="139">
        <v>410994.4335511672</v>
      </c>
      <c r="V88" s="139">
        <v>441178.68246224849</v>
      </c>
      <c r="W88" s="139">
        <v>463777.29332761036</v>
      </c>
      <c r="X88" s="139">
        <v>476089.44569401699</v>
      </c>
      <c r="Y88" s="139">
        <v>480552.51177103462</v>
      </c>
      <c r="Z88" s="139">
        <v>481242.27839002642</v>
      </c>
      <c r="AA88" s="139">
        <v>481447.84900698107</v>
      </c>
      <c r="AB88" s="139">
        <v>481449.34772791166</v>
      </c>
      <c r="AC88" s="139">
        <v>481449.34772791166</v>
      </c>
      <c r="AD88" s="139">
        <v>481449.34772791166</v>
      </c>
      <c r="AE88" s="139">
        <v>481449.34772791166</v>
      </c>
      <c r="AF88" s="139">
        <v>481449.34772791166</v>
      </c>
      <c r="AG88" s="139">
        <v>481449.34772791166</v>
      </c>
      <c r="AH88" s="139">
        <v>481449.34772791166</v>
      </c>
      <c r="AI88" s="139">
        <v>481449.34772791166</v>
      </c>
      <c r="AJ88" s="139">
        <v>481449.34772791166</v>
      </c>
      <c r="AK88" s="139">
        <v>481449.34772791166</v>
      </c>
      <c r="AL88" s="139">
        <v>481449.34772791166</v>
      </c>
      <c r="AM88" s="139">
        <v>481449.34772791166</v>
      </c>
      <c r="AN88" s="139">
        <v>481449.34772791166</v>
      </c>
      <c r="AO88" s="139">
        <v>481449.34772791166</v>
      </c>
      <c r="AP88" s="139">
        <v>481449.34772791166</v>
      </c>
      <c r="AQ88" s="139">
        <v>481449.34772791166</v>
      </c>
      <c r="AR88" s="139">
        <v>481449.34772791166</v>
      </c>
      <c r="AS88" s="139">
        <v>481449.34772791166</v>
      </c>
      <c r="AT88" s="139">
        <v>481449.34772791166</v>
      </c>
      <c r="AU88" s="139">
        <v>481449.34772791166</v>
      </c>
      <c r="AV88" s="139">
        <v>481449.34772791166</v>
      </c>
      <c r="AW88" s="139">
        <v>481449.34772791166</v>
      </c>
      <c r="AX88" s="43"/>
      <c r="AY88" s="43"/>
      <c r="AZ88" s="43"/>
      <c r="BA88" s="43"/>
      <c r="BB88" s="43"/>
      <c r="BC88" s="43"/>
      <c r="BD88" s="43"/>
    </row>
    <row r="89" spans="1:56" x14ac:dyDescent="0.3">
      <c r="A89" s="172"/>
      <c r="B89" s="4" t="s">
        <v>214</v>
      </c>
      <c r="D89" s="4" t="s">
        <v>88</v>
      </c>
      <c r="E89" s="139">
        <v>0</v>
      </c>
      <c r="F89" s="139">
        <v>371394.6099748027</v>
      </c>
      <c r="G89" s="139">
        <v>806673.5873442759</v>
      </c>
      <c r="H89" s="139">
        <v>1309111.0649640616</v>
      </c>
      <c r="I89" s="139">
        <v>1943348.0250951876</v>
      </c>
      <c r="J89" s="139">
        <v>2674192.4436533041</v>
      </c>
      <c r="K89" s="139">
        <v>3481237.4913634905</v>
      </c>
      <c r="L89" s="139">
        <v>4400560.6345670857</v>
      </c>
      <c r="M89" s="139">
        <v>5546102.3165128687</v>
      </c>
      <c r="N89" s="139">
        <v>6269053.5969550721</v>
      </c>
      <c r="O89" s="139">
        <v>7041130.271611264</v>
      </c>
      <c r="P89" s="139">
        <v>7863967.4893025504</v>
      </c>
      <c r="Q89" s="139">
        <v>8738973.3161557075</v>
      </c>
      <c r="R89" s="139">
        <v>9664726.7184199188</v>
      </c>
      <c r="S89" s="139">
        <v>10639944.861304425</v>
      </c>
      <c r="T89" s="139">
        <v>11635052.747618563</v>
      </c>
      <c r="U89" s="139">
        <v>12660104.577573806</v>
      </c>
      <c r="V89" s="139">
        <v>13589886.835138658</v>
      </c>
      <c r="W89" s="139">
        <v>14286004.364421528</v>
      </c>
      <c r="X89" s="139">
        <v>14665262.936881596</v>
      </c>
      <c r="Y89" s="139">
        <v>14802741.039907293</v>
      </c>
      <c r="Z89" s="139">
        <v>14823988.358254433</v>
      </c>
      <c r="AA89" s="139">
        <v>14830320.668216595</v>
      </c>
      <c r="AB89" s="139">
        <v>14830366.834808867</v>
      </c>
      <c r="AC89" s="139">
        <v>14830366.834808867</v>
      </c>
      <c r="AD89" s="139">
        <v>14830366.834808867</v>
      </c>
      <c r="AE89" s="139">
        <v>14830366.834808867</v>
      </c>
      <c r="AF89" s="139">
        <v>14830366.834808867</v>
      </c>
      <c r="AG89" s="139">
        <v>14830366.834808867</v>
      </c>
      <c r="AH89" s="139">
        <v>14830366.834808867</v>
      </c>
      <c r="AI89" s="139">
        <v>14830366.834808867</v>
      </c>
      <c r="AJ89" s="139">
        <v>14830366.834808867</v>
      </c>
      <c r="AK89" s="139">
        <v>14830366.834808867</v>
      </c>
      <c r="AL89" s="139">
        <v>14830366.834808867</v>
      </c>
      <c r="AM89" s="139">
        <v>14830366.834808867</v>
      </c>
      <c r="AN89" s="139">
        <v>14830366.834808867</v>
      </c>
      <c r="AO89" s="139">
        <v>14830366.834808867</v>
      </c>
      <c r="AP89" s="139">
        <v>14830366.834808867</v>
      </c>
      <c r="AQ89" s="139">
        <v>14830366.834808867</v>
      </c>
      <c r="AR89" s="139">
        <v>14830366.834808867</v>
      </c>
      <c r="AS89" s="139">
        <v>14830366.834808867</v>
      </c>
      <c r="AT89" s="139">
        <v>14830366.834808867</v>
      </c>
      <c r="AU89" s="139">
        <v>14830366.834808867</v>
      </c>
      <c r="AV89" s="139">
        <v>14830366.834808867</v>
      </c>
      <c r="AW89" s="139">
        <v>14830366.834808867</v>
      </c>
      <c r="AX89" s="43"/>
      <c r="AY89" s="43"/>
      <c r="AZ89" s="43"/>
      <c r="BA89" s="43"/>
      <c r="BB89" s="43"/>
      <c r="BC89" s="43"/>
      <c r="BD89" s="43"/>
    </row>
    <row r="90" spans="1:56" ht="16.5" x14ac:dyDescent="0.3">
      <c r="A90" s="172"/>
      <c r="B90" s="4" t="s">
        <v>331</v>
      </c>
      <c r="D90" s="4" t="s">
        <v>89</v>
      </c>
      <c r="E90" s="140">
        <v>0</v>
      </c>
      <c r="F90" s="140">
        <v>2.6721472476559769</v>
      </c>
      <c r="G90" s="140">
        <v>5.8841690903189825</v>
      </c>
      <c r="H90" s="140">
        <v>9.6702403533368475</v>
      </c>
      <c r="I90" s="140">
        <v>14.290745031333625</v>
      </c>
      <c r="J90" s="140">
        <v>19.665939885721706</v>
      </c>
      <c r="K90" s="140">
        <v>25.910363661417207</v>
      </c>
      <c r="L90" s="140">
        <v>32.922574021888352</v>
      </c>
      <c r="M90" s="140">
        <v>41.902734222310741</v>
      </c>
      <c r="N90" s="140">
        <v>47.348149972087981</v>
      </c>
      <c r="O90" s="140">
        <v>53.163965054208447</v>
      </c>
      <c r="P90" s="140">
        <v>59.362524529079522</v>
      </c>
      <c r="Q90" s="140">
        <v>65.95285082853303</v>
      </c>
      <c r="R90" s="140">
        <v>72.921229129153716</v>
      </c>
      <c r="S90" s="140">
        <v>80.254585858010373</v>
      </c>
      <c r="T90" s="140">
        <v>87.69440685933597</v>
      </c>
      <c r="U90" s="140">
        <v>95.229141713781729</v>
      </c>
      <c r="V90" s="140">
        <v>101.8218218065459</v>
      </c>
      <c r="W90" s="140">
        <v>106.57935892025951</v>
      </c>
      <c r="X90" s="140">
        <v>109.00028051527585</v>
      </c>
      <c r="Y90" s="140">
        <v>109.79473603537453</v>
      </c>
      <c r="Z90" s="140">
        <v>109.90491897552032</v>
      </c>
      <c r="AA90" s="140">
        <v>109.93346315464302</v>
      </c>
      <c r="AB90" s="140">
        <v>109.93357593002432</v>
      </c>
      <c r="AC90" s="140">
        <v>109.93357593002432</v>
      </c>
      <c r="AD90" s="140">
        <v>109.93357593002432</v>
      </c>
      <c r="AE90" s="140">
        <v>109.93357593002432</v>
      </c>
      <c r="AF90" s="140">
        <v>109.93357593002432</v>
      </c>
      <c r="AG90" s="140">
        <v>109.93357593002432</v>
      </c>
      <c r="AH90" s="140">
        <v>109.93357593002432</v>
      </c>
      <c r="AI90" s="140">
        <v>109.93357593002432</v>
      </c>
      <c r="AJ90" s="140">
        <v>109.93357593002432</v>
      </c>
      <c r="AK90" s="140">
        <v>109.93357593002432</v>
      </c>
      <c r="AL90" s="140">
        <v>109.93357593002432</v>
      </c>
      <c r="AM90" s="140">
        <v>109.93357593002432</v>
      </c>
      <c r="AN90" s="140">
        <v>109.93357593002432</v>
      </c>
      <c r="AO90" s="140">
        <v>109.93357593002432</v>
      </c>
      <c r="AP90" s="140">
        <v>109.93357593002432</v>
      </c>
      <c r="AQ90" s="140">
        <v>109.93357593002432</v>
      </c>
      <c r="AR90" s="140">
        <v>109.93357593002432</v>
      </c>
      <c r="AS90" s="140">
        <v>109.93357593002432</v>
      </c>
      <c r="AT90" s="140">
        <v>109.93357593002432</v>
      </c>
      <c r="AU90" s="140">
        <v>109.93357593002432</v>
      </c>
      <c r="AV90" s="140">
        <v>109.93357593002432</v>
      </c>
      <c r="AW90" s="140">
        <v>109.93357593002432</v>
      </c>
      <c r="AX90" s="37"/>
      <c r="AY90" s="37"/>
      <c r="AZ90" s="37"/>
      <c r="BA90" s="37"/>
      <c r="BB90" s="37"/>
      <c r="BC90" s="37"/>
      <c r="BD90" s="37"/>
    </row>
    <row r="91" spans="1:56" ht="16.5" x14ac:dyDescent="0.3">
      <c r="A91" s="172"/>
      <c r="B91" s="4" t="s">
        <v>332</v>
      </c>
      <c r="D91" s="4" t="s">
        <v>42</v>
      </c>
      <c r="E91" s="140">
        <v>0</v>
      </c>
      <c r="F91" s="140">
        <v>7.867762665812383E-3</v>
      </c>
      <c r="G91" s="140">
        <v>1.678991807983974E-2</v>
      </c>
      <c r="H91" s="140">
        <v>2.8367058567778367E-2</v>
      </c>
      <c r="I91" s="140">
        <v>4.0941480048110837E-2</v>
      </c>
      <c r="J91" s="140">
        <v>5.6110416052128742E-2</v>
      </c>
      <c r="K91" s="140">
        <v>7.4863812775499555E-2</v>
      </c>
      <c r="L91" s="140">
        <v>9.5364954156145668E-2</v>
      </c>
      <c r="M91" s="140">
        <v>0.12157764721431924</v>
      </c>
      <c r="N91" s="140">
        <v>0.13758158165018072</v>
      </c>
      <c r="O91" s="140">
        <v>0.1546844933598743</v>
      </c>
      <c r="P91" s="140">
        <v>0.17292340488021768</v>
      </c>
      <c r="Q91" s="140">
        <v>0.19231177746073436</v>
      </c>
      <c r="R91" s="140">
        <v>0.21277561652189245</v>
      </c>
      <c r="S91" s="140">
        <v>0.23424891495016303</v>
      </c>
      <c r="T91" s="140">
        <v>0.25602534349431166</v>
      </c>
      <c r="U91" s="140">
        <v>0.2784494969016183</v>
      </c>
      <c r="V91" s="140">
        <v>0.29875111676776744</v>
      </c>
      <c r="W91" s="140">
        <v>0.31403705195405607</v>
      </c>
      <c r="X91" s="140">
        <v>0.32239882200613795</v>
      </c>
      <c r="Y91" s="140">
        <v>0.32567459413577021</v>
      </c>
      <c r="Z91" s="140">
        <v>0.32607147753000554</v>
      </c>
      <c r="AA91" s="140">
        <v>0.32615626104355916</v>
      </c>
      <c r="AB91" s="140">
        <v>0.32615643017817264</v>
      </c>
      <c r="AC91" s="140">
        <v>0.32615643017817264</v>
      </c>
      <c r="AD91" s="140">
        <v>0.32615643017817264</v>
      </c>
      <c r="AE91" s="140">
        <v>0.32615643017817264</v>
      </c>
      <c r="AF91" s="140">
        <v>0.32615643017817264</v>
      </c>
      <c r="AG91" s="140">
        <v>0.32615643017817264</v>
      </c>
      <c r="AH91" s="140">
        <v>0.32615643017817264</v>
      </c>
      <c r="AI91" s="140">
        <v>0.32615643017817264</v>
      </c>
      <c r="AJ91" s="140">
        <v>0.32615643017817264</v>
      </c>
      <c r="AK91" s="140">
        <v>0.32615643017817264</v>
      </c>
      <c r="AL91" s="140">
        <v>0.32615643017817264</v>
      </c>
      <c r="AM91" s="140">
        <v>0.32615643017817264</v>
      </c>
      <c r="AN91" s="140">
        <v>0.32615643017817264</v>
      </c>
      <c r="AO91" s="140">
        <v>0.32615643017817264</v>
      </c>
      <c r="AP91" s="140">
        <v>0.32615643017817264</v>
      </c>
      <c r="AQ91" s="140">
        <v>0.32615643017817264</v>
      </c>
      <c r="AR91" s="140">
        <v>0.32615643017817264</v>
      </c>
      <c r="AS91" s="140">
        <v>0.32615643017817264</v>
      </c>
      <c r="AT91" s="140">
        <v>0.32615643017817264</v>
      </c>
      <c r="AU91" s="140">
        <v>0.32615643017817264</v>
      </c>
      <c r="AV91" s="140">
        <v>0.32615643017817264</v>
      </c>
      <c r="AW91" s="140">
        <v>0.32615643017817264</v>
      </c>
      <c r="AX91" s="35"/>
      <c r="AY91" s="35"/>
      <c r="AZ91" s="35"/>
      <c r="BA91" s="35"/>
      <c r="BB91" s="35"/>
      <c r="BC91" s="35"/>
      <c r="BD91" s="35"/>
    </row>
    <row r="92" spans="1:56" ht="16.5" x14ac:dyDescent="0.3">
      <c r="A92" s="172"/>
      <c r="B92" s="4" t="s">
        <v>333</v>
      </c>
      <c r="D92" s="4" t="s">
        <v>42</v>
      </c>
      <c r="E92" s="140">
        <v>0</v>
      </c>
      <c r="F92" s="140">
        <v>1.8127883638698546E-2</v>
      </c>
      <c r="G92" s="140">
        <v>3.868767259137481E-2</v>
      </c>
      <c r="H92" s="140">
        <v>6.5365271533981389E-2</v>
      </c>
      <c r="I92" s="140">
        <v>9.434172861616491E-2</v>
      </c>
      <c r="J92" s="140">
        <v>0.12929508291337272</v>
      </c>
      <c r="K92" s="140">
        <v>0.17250558056480353</v>
      </c>
      <c r="L92" s="140">
        <v>0.21974397577752286</v>
      </c>
      <c r="M92" s="140">
        <v>0.28014246168371293</v>
      </c>
      <c r="N92" s="140">
        <v>0.3170191103662755</v>
      </c>
      <c r="O92" s="140">
        <v>0.35642804946978546</v>
      </c>
      <c r="P92" s="140">
        <v>0.39845458725629984</v>
      </c>
      <c r="Q92" s="140">
        <v>0.44312973324166838</v>
      </c>
      <c r="R92" s="140">
        <v>0.49028290666795532</v>
      </c>
      <c r="S92" s="140">
        <v>0.53976203754785401</v>
      </c>
      <c r="T92" s="140">
        <v>0.5899395027369867</v>
      </c>
      <c r="U92" s="140">
        <v>0.64160907151308622</v>
      </c>
      <c r="V92" s="140">
        <v>0.68838783846364704</v>
      </c>
      <c r="W92" s="140">
        <v>0.7236090295599068</v>
      </c>
      <c r="X92" s="140">
        <v>0.74287536722623138</v>
      </c>
      <c r="Y92" s="140">
        <v>0.75042286589465068</v>
      </c>
      <c r="Z92" s="140">
        <v>0.75133728353615048</v>
      </c>
      <c r="AA92" s="140">
        <v>0.75153262154522182</v>
      </c>
      <c r="AB92" s="140">
        <v>0.75153301064809952</v>
      </c>
      <c r="AC92" s="140">
        <v>0.75153301064809952</v>
      </c>
      <c r="AD92" s="140">
        <v>0.75153301064809952</v>
      </c>
      <c r="AE92" s="140">
        <v>0.75153301064809952</v>
      </c>
      <c r="AF92" s="140">
        <v>0.75153301064809952</v>
      </c>
      <c r="AG92" s="140">
        <v>0.75153301064809952</v>
      </c>
      <c r="AH92" s="140">
        <v>0.75153301064809952</v>
      </c>
      <c r="AI92" s="140">
        <v>0.75153301064809952</v>
      </c>
      <c r="AJ92" s="140">
        <v>0.75153301064809952</v>
      </c>
      <c r="AK92" s="140">
        <v>0.75153301064809952</v>
      </c>
      <c r="AL92" s="140">
        <v>0.75153301064809952</v>
      </c>
      <c r="AM92" s="140">
        <v>0.75153301064809952</v>
      </c>
      <c r="AN92" s="140">
        <v>0.75153301064809952</v>
      </c>
      <c r="AO92" s="140">
        <v>0.75153301064809952</v>
      </c>
      <c r="AP92" s="140">
        <v>0.75153301064809952</v>
      </c>
      <c r="AQ92" s="140">
        <v>0.75153301064809952</v>
      </c>
      <c r="AR92" s="140">
        <v>0.75153301064809952</v>
      </c>
      <c r="AS92" s="140">
        <v>0.75153301064809952</v>
      </c>
      <c r="AT92" s="140">
        <v>0.75153301064809952</v>
      </c>
      <c r="AU92" s="140">
        <v>0.75153301064809952</v>
      </c>
      <c r="AV92" s="140">
        <v>0.75153301064809952</v>
      </c>
      <c r="AW92" s="140">
        <v>0.75153301064809952</v>
      </c>
      <c r="AX92" s="35"/>
      <c r="AY92" s="35"/>
      <c r="AZ92" s="35"/>
      <c r="BA92" s="35"/>
      <c r="BB92" s="35"/>
      <c r="BC92" s="35"/>
      <c r="BD92" s="35"/>
    </row>
    <row r="93" spans="1:56" x14ac:dyDescent="0.3">
      <c r="A93" s="172"/>
      <c r="B93" s="4" t="s">
        <v>215</v>
      </c>
      <c r="D93" s="4" t="s">
        <v>90</v>
      </c>
      <c r="E93" s="140">
        <v>0</v>
      </c>
      <c r="F93" s="140">
        <v>22.801771397776715</v>
      </c>
      <c r="G93" s="140">
        <v>50.211636624164207</v>
      </c>
      <c r="H93" s="140">
        <v>82.518373566929284</v>
      </c>
      <c r="I93" s="140">
        <v>121.94505541552356</v>
      </c>
      <c r="J93" s="140">
        <v>167.81475721577411</v>
      </c>
      <c r="K93" s="140">
        <v>221.10141822377011</v>
      </c>
      <c r="L93" s="140">
        <v>280.93659459012622</v>
      </c>
      <c r="M93" s="140">
        <v>357.56645022455132</v>
      </c>
      <c r="N93" s="140">
        <v>404.03351877969396</v>
      </c>
      <c r="O93" s="140">
        <v>453.66129686941059</v>
      </c>
      <c r="P93" s="140">
        <v>506.55512804426672</v>
      </c>
      <c r="Q93" s="140">
        <v>562.79198696597712</v>
      </c>
      <c r="R93" s="140">
        <v>622.25479273912049</v>
      </c>
      <c r="S93" s="140">
        <v>684.83193488598067</v>
      </c>
      <c r="T93" s="140">
        <v>748.31741504769195</v>
      </c>
      <c r="U93" s="140">
        <v>812.61281541112101</v>
      </c>
      <c r="V93" s="140">
        <v>868.86952623883917</v>
      </c>
      <c r="W93" s="140">
        <v>909.46704033712729</v>
      </c>
      <c r="X93" s="140">
        <v>930.12486226569752</v>
      </c>
      <c r="Y93" s="140">
        <v>936.90371344912717</v>
      </c>
      <c r="Z93" s="140">
        <v>937.84405274512665</v>
      </c>
      <c r="AA93" s="140">
        <v>938.08760274369831</v>
      </c>
      <c r="AB93" s="140">
        <v>938.08856429255547</v>
      </c>
      <c r="AC93" s="140">
        <v>938.08856429255547</v>
      </c>
      <c r="AD93" s="140">
        <v>938.08856429255547</v>
      </c>
      <c r="AE93" s="140">
        <v>938.08856429255547</v>
      </c>
      <c r="AF93" s="140">
        <v>938.08856429255547</v>
      </c>
      <c r="AG93" s="140">
        <v>938.08856429255547</v>
      </c>
      <c r="AH93" s="140">
        <v>938.08856429255547</v>
      </c>
      <c r="AI93" s="140">
        <v>938.08856429255547</v>
      </c>
      <c r="AJ93" s="140">
        <v>938.08856429255547</v>
      </c>
      <c r="AK93" s="140">
        <v>938.08856429255547</v>
      </c>
      <c r="AL93" s="140">
        <v>938.08856429255547</v>
      </c>
      <c r="AM93" s="140">
        <v>938.08856429255547</v>
      </c>
      <c r="AN93" s="140">
        <v>938.08856429255547</v>
      </c>
      <c r="AO93" s="140">
        <v>938.08856429255547</v>
      </c>
      <c r="AP93" s="140">
        <v>938.08856429255547</v>
      </c>
      <c r="AQ93" s="140">
        <v>938.08856429255547</v>
      </c>
      <c r="AR93" s="140">
        <v>938.08856429255547</v>
      </c>
      <c r="AS93" s="140">
        <v>938.08856429255547</v>
      </c>
      <c r="AT93" s="140">
        <v>938.08856429255547</v>
      </c>
      <c r="AU93" s="140">
        <v>938.08856429255547</v>
      </c>
      <c r="AV93" s="140">
        <v>938.08856429255547</v>
      </c>
      <c r="AW93" s="140">
        <v>938.08856429255547</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37.434414102598687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89.008684396595953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133.60108934535634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195.28932805090832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-3.3739200000000005</v>
      </c>
      <c r="F13" s="62">
        <f>'Option 1'!F13*1.1</f>
        <v>-3.3405900000000002</v>
      </c>
      <c r="G13" s="62">
        <f>'Option 1'!G13*1.1</f>
        <v>-3.3344300000000002</v>
      </c>
      <c r="H13" s="62">
        <f>'Option 1'!H13*1.1</f>
        <v>-3.3080300000000005</v>
      </c>
      <c r="I13" s="62">
        <f>'Option 1'!I13*1.1</f>
        <v>-3.2723900000000001</v>
      </c>
      <c r="J13" s="62">
        <f>'Option 1'!J13*1.1</f>
        <v>-3.2483</v>
      </c>
      <c r="K13" s="62">
        <f>'Option 1'!K13*1.1</f>
        <v>-3.2023200000000007</v>
      </c>
      <c r="L13" s="62">
        <f>'Option 1'!L13*1.1</f>
        <v>-3.1773500000000001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-3.3739200000000005</v>
      </c>
      <c r="F18" s="59">
        <f t="shared" ref="F18:AW18" si="0">SUM(F13:F17)</f>
        <v>-3.3405900000000002</v>
      </c>
      <c r="G18" s="59">
        <f t="shared" si="0"/>
        <v>-3.3344300000000002</v>
      </c>
      <c r="H18" s="59">
        <f t="shared" si="0"/>
        <v>-3.3080300000000005</v>
      </c>
      <c r="I18" s="59">
        <f t="shared" si="0"/>
        <v>-3.2723900000000001</v>
      </c>
      <c r="J18" s="59">
        <f t="shared" si="0"/>
        <v>-3.2483</v>
      </c>
      <c r="K18" s="59">
        <f t="shared" si="0"/>
        <v>-3.2023200000000007</v>
      </c>
      <c r="L18" s="59">
        <f t="shared" si="0"/>
        <v>-3.1773500000000001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3.6472372046013599E-2</v>
      </c>
      <c r="G19" s="33">
        <f>'Option 1'!G19</f>
        <v>8.0235888031213842E-2</v>
      </c>
      <c r="H19" s="33">
        <f>'Option 1'!H19</f>
        <v>0.13195732979509883</v>
      </c>
      <c r="I19" s="33">
        <f>'Option 1'!I19</f>
        <v>0.19521394555870797</v>
      </c>
      <c r="J19" s="33">
        <f>'Option 1'!J19</f>
        <v>0.26874326821700767</v>
      </c>
      <c r="K19" s="33">
        <f>'Option 1'!K19</f>
        <v>0.35414733355035588</v>
      </c>
      <c r="L19" s="33">
        <f>'Option 1'!L19</f>
        <v>0.44987532433412458</v>
      </c>
      <c r="M19" s="33">
        <f>'Option 1'!M19</f>
        <v>0.5728003031985609</v>
      </c>
      <c r="N19" s="33">
        <f>'Option 1'!N19</f>
        <v>0.64789066106565141</v>
      </c>
      <c r="O19" s="33">
        <f>'Option 1'!O19</f>
        <v>0.72813471855368217</v>
      </c>
      <c r="P19" s="33">
        <f>'Option 1'!P19</f>
        <v>0.81370591916231649</v>
      </c>
      <c r="Q19" s="33">
        <f>'Option 1'!Q19</f>
        <v>0.9047159734728345</v>
      </c>
      <c r="R19" s="33">
        <f>'Option 1'!R19</f>
        <v>1.0009445016632925</v>
      </c>
      <c r="S19" s="33">
        <f>'Option 1'!S19</f>
        <v>1.1021457339256082</v>
      </c>
      <c r="T19" s="33">
        <f>'Option 1'!T19</f>
        <v>1.2044670714260493</v>
      </c>
      <c r="U19" s="33">
        <f>'Option 1'!U19</f>
        <v>1.3071459511265207</v>
      </c>
      <c r="V19" s="33">
        <f>'Option 1'!V19</f>
        <v>1.3963327032045818</v>
      </c>
      <c r="W19" s="33">
        <f>'Option 1'!W19</f>
        <v>1.4605093830832312</v>
      </c>
      <c r="X19" s="33">
        <f>'Option 1'!X19</f>
        <v>1.4934417058509823</v>
      </c>
      <c r="Y19" s="33">
        <f>'Option 1'!Y19</f>
        <v>1.5043505349343498</v>
      </c>
      <c r="Z19" s="33">
        <f>'Option 1'!Z19</f>
        <v>1.5061146811194035</v>
      </c>
      <c r="AA19" s="33">
        <f>'Option 1'!AA19</f>
        <v>1.5065742528550834</v>
      </c>
      <c r="AB19" s="33">
        <f>'Option 1'!AB19</f>
        <v>1.5065760119492151</v>
      </c>
      <c r="AC19" s="33">
        <f>'Option 1'!AC19</f>
        <v>1.5065760119492151</v>
      </c>
      <c r="AD19" s="33">
        <f>'Option 1'!AD19</f>
        <v>1.5065760119492151</v>
      </c>
      <c r="AE19" s="33">
        <f>'Option 1'!AE19</f>
        <v>1.5065760119492151</v>
      </c>
      <c r="AF19" s="33">
        <f>'Option 1'!AF19</f>
        <v>1.5065760119492151</v>
      </c>
      <c r="AG19" s="33">
        <f>'Option 1'!AG19</f>
        <v>1.5065760119492151</v>
      </c>
      <c r="AH19" s="33">
        <f>'Option 1'!AH19</f>
        <v>1.5065760119492151</v>
      </c>
      <c r="AI19" s="33">
        <f>'Option 1'!AI19</f>
        <v>1.5065760119492151</v>
      </c>
      <c r="AJ19" s="33">
        <f>'Option 1'!AJ19</f>
        <v>1.5065760119492151</v>
      </c>
      <c r="AK19" s="33">
        <f>'Option 1'!AK19</f>
        <v>1.5065760119492151</v>
      </c>
      <c r="AL19" s="33">
        <f>'Option 1'!AL19</f>
        <v>1.5065760119492151</v>
      </c>
      <c r="AM19" s="33">
        <f>'Option 1'!AM19</f>
        <v>1.5065760119492151</v>
      </c>
      <c r="AN19" s="33">
        <f>'Option 1'!AN19</f>
        <v>1.5065760119492151</v>
      </c>
      <c r="AO19" s="33">
        <f>'Option 1'!AO19</f>
        <v>1.5065760119492151</v>
      </c>
      <c r="AP19" s="33">
        <f>'Option 1'!AP19</f>
        <v>1.5065760119492151</v>
      </c>
      <c r="AQ19" s="33">
        <f>'Option 1'!AQ19</f>
        <v>1.5065760119492151</v>
      </c>
      <c r="AR19" s="33">
        <f>'Option 1'!AR19</f>
        <v>1.5065760119492151</v>
      </c>
      <c r="AS19" s="33">
        <f>'Option 1'!AS19</f>
        <v>1.5065760119492151</v>
      </c>
      <c r="AT19" s="33">
        <f>'Option 1'!AT19</f>
        <v>1.5065760119492151</v>
      </c>
      <c r="AU19" s="33">
        <f>'Option 1'!AU19</f>
        <v>1.5065760119492151</v>
      </c>
      <c r="AV19" s="33">
        <f>'Option 1'!AV19</f>
        <v>1.5065760119492151</v>
      </c>
      <c r="AW19" s="33">
        <f>'Option 1'!AW19</f>
        <v>1.5065760119492151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3.6472372046013599E-2</v>
      </c>
      <c r="G25" s="67">
        <f t="shared" si="1"/>
        <v>8.0235888031213842E-2</v>
      </c>
      <c r="H25" s="67">
        <f t="shared" si="1"/>
        <v>0.13195732979509883</v>
      </c>
      <c r="I25" s="67">
        <f t="shared" si="1"/>
        <v>0.19521394555870797</v>
      </c>
      <c r="J25" s="67">
        <f t="shared" si="1"/>
        <v>0.26874326821700767</v>
      </c>
      <c r="K25" s="67">
        <f t="shared" si="1"/>
        <v>0.35414733355035588</v>
      </c>
      <c r="L25" s="67">
        <f t="shared" si="1"/>
        <v>0.44987532433412458</v>
      </c>
      <c r="M25" s="67">
        <f t="shared" si="1"/>
        <v>0.5728003031985609</v>
      </c>
      <c r="N25" s="67">
        <f t="shared" si="1"/>
        <v>0.64789066106565141</v>
      </c>
      <c r="O25" s="67">
        <f t="shared" si="1"/>
        <v>0.72813471855368217</v>
      </c>
      <c r="P25" s="67">
        <f t="shared" si="1"/>
        <v>0.81370591916231649</v>
      </c>
      <c r="Q25" s="67">
        <f t="shared" si="1"/>
        <v>0.9047159734728345</v>
      </c>
      <c r="R25" s="67">
        <f t="shared" si="1"/>
        <v>1.0009445016632925</v>
      </c>
      <c r="S25" s="67">
        <f t="shared" si="1"/>
        <v>1.1021457339256082</v>
      </c>
      <c r="T25" s="67">
        <f t="shared" si="1"/>
        <v>1.2044670714260493</v>
      </c>
      <c r="U25" s="67">
        <f t="shared" si="1"/>
        <v>1.3071459511265207</v>
      </c>
      <c r="V25" s="67">
        <f t="shared" si="1"/>
        <v>1.3963327032045818</v>
      </c>
      <c r="W25" s="67">
        <f t="shared" si="1"/>
        <v>1.4605093830832312</v>
      </c>
      <c r="X25" s="67">
        <f t="shared" si="1"/>
        <v>1.4934417058509823</v>
      </c>
      <c r="Y25" s="67">
        <f t="shared" si="1"/>
        <v>1.5043505349343498</v>
      </c>
      <c r="Z25" s="67">
        <f t="shared" si="1"/>
        <v>1.5061146811194035</v>
      </c>
      <c r="AA25" s="67">
        <f t="shared" si="1"/>
        <v>1.5065742528550834</v>
      </c>
      <c r="AB25" s="67">
        <f t="shared" si="1"/>
        <v>1.5065760119492151</v>
      </c>
      <c r="AC25" s="67">
        <f t="shared" si="1"/>
        <v>1.5065760119492151</v>
      </c>
      <c r="AD25" s="67">
        <f t="shared" si="1"/>
        <v>1.5065760119492151</v>
      </c>
      <c r="AE25" s="67">
        <f t="shared" si="1"/>
        <v>1.5065760119492151</v>
      </c>
      <c r="AF25" s="67">
        <f t="shared" si="1"/>
        <v>1.5065760119492151</v>
      </c>
      <c r="AG25" s="67">
        <f t="shared" si="1"/>
        <v>1.5065760119492151</v>
      </c>
      <c r="AH25" s="67">
        <f t="shared" si="1"/>
        <v>1.5065760119492151</v>
      </c>
      <c r="AI25" s="67">
        <f t="shared" si="1"/>
        <v>1.5065760119492151</v>
      </c>
      <c r="AJ25" s="67">
        <f t="shared" si="1"/>
        <v>1.5065760119492151</v>
      </c>
      <c r="AK25" s="67">
        <f t="shared" si="1"/>
        <v>1.5065760119492151</v>
      </c>
      <c r="AL25" s="67">
        <f t="shared" si="1"/>
        <v>1.5065760119492151</v>
      </c>
      <c r="AM25" s="67">
        <f t="shared" si="1"/>
        <v>1.5065760119492151</v>
      </c>
      <c r="AN25" s="67">
        <f t="shared" si="1"/>
        <v>1.5065760119492151</v>
      </c>
      <c r="AO25" s="67">
        <f t="shared" si="1"/>
        <v>1.5065760119492151</v>
      </c>
      <c r="AP25" s="67">
        <f t="shared" si="1"/>
        <v>1.5065760119492151</v>
      </c>
      <c r="AQ25" s="67">
        <f t="shared" si="1"/>
        <v>1.5065760119492151</v>
      </c>
      <c r="AR25" s="67">
        <f t="shared" si="1"/>
        <v>1.5065760119492151</v>
      </c>
      <c r="AS25" s="67">
        <f t="shared" si="1"/>
        <v>1.5065760119492151</v>
      </c>
      <c r="AT25" s="67">
        <f t="shared" si="1"/>
        <v>1.5065760119492151</v>
      </c>
      <c r="AU25" s="67">
        <f t="shared" si="1"/>
        <v>1.5065760119492151</v>
      </c>
      <c r="AV25" s="67">
        <f t="shared" si="1"/>
        <v>1.5065760119492151</v>
      </c>
      <c r="AW25" s="67">
        <f t="shared" si="1"/>
        <v>1.5065760119492151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-3.3739200000000005</v>
      </c>
      <c r="F26" s="59">
        <f t="shared" ref="F26:BD26" si="2">F18+F25</f>
        <v>-3.3041176279539868</v>
      </c>
      <c r="G26" s="59">
        <f t="shared" si="2"/>
        <v>-3.2541941119687863</v>
      </c>
      <c r="H26" s="59">
        <f t="shared" si="2"/>
        <v>-3.1760726702049018</v>
      </c>
      <c r="I26" s="59">
        <f t="shared" si="2"/>
        <v>-3.0771760544412921</v>
      </c>
      <c r="J26" s="59">
        <f t="shared" si="2"/>
        <v>-2.9795567317829921</v>
      </c>
      <c r="K26" s="59">
        <f t="shared" si="2"/>
        <v>-2.8481726664496447</v>
      </c>
      <c r="L26" s="59">
        <f t="shared" si="2"/>
        <v>-2.7274746756658756</v>
      </c>
      <c r="M26" s="59">
        <f t="shared" si="2"/>
        <v>0.5728003031985609</v>
      </c>
      <c r="N26" s="59">
        <f t="shared" si="2"/>
        <v>0.64789066106565141</v>
      </c>
      <c r="O26" s="59">
        <f t="shared" si="2"/>
        <v>0.72813471855368217</v>
      </c>
      <c r="P26" s="59">
        <f t="shared" si="2"/>
        <v>0.81370591916231649</v>
      </c>
      <c r="Q26" s="59">
        <f t="shared" si="2"/>
        <v>0.9047159734728345</v>
      </c>
      <c r="R26" s="59">
        <f t="shared" si="2"/>
        <v>1.0009445016632925</v>
      </c>
      <c r="S26" s="59">
        <f t="shared" si="2"/>
        <v>1.1021457339256082</v>
      </c>
      <c r="T26" s="59">
        <f t="shared" si="2"/>
        <v>1.2044670714260493</v>
      </c>
      <c r="U26" s="59">
        <f t="shared" si="2"/>
        <v>1.3071459511265207</v>
      </c>
      <c r="V26" s="59">
        <f t="shared" si="2"/>
        <v>1.3963327032045818</v>
      </c>
      <c r="W26" s="59">
        <f t="shared" si="2"/>
        <v>1.4605093830832312</v>
      </c>
      <c r="X26" s="59">
        <f t="shared" si="2"/>
        <v>1.4934417058509823</v>
      </c>
      <c r="Y26" s="59">
        <f t="shared" si="2"/>
        <v>1.5043505349343498</v>
      </c>
      <c r="Z26" s="59">
        <f t="shared" si="2"/>
        <v>1.5061146811194035</v>
      </c>
      <c r="AA26" s="59">
        <f t="shared" si="2"/>
        <v>1.5065742528550834</v>
      </c>
      <c r="AB26" s="59">
        <f t="shared" si="2"/>
        <v>1.5065760119492151</v>
      </c>
      <c r="AC26" s="59">
        <f t="shared" si="2"/>
        <v>1.5065760119492151</v>
      </c>
      <c r="AD26" s="59">
        <f t="shared" si="2"/>
        <v>1.5065760119492151</v>
      </c>
      <c r="AE26" s="59">
        <f t="shared" si="2"/>
        <v>1.5065760119492151</v>
      </c>
      <c r="AF26" s="59">
        <f t="shared" si="2"/>
        <v>1.5065760119492151</v>
      </c>
      <c r="AG26" s="59">
        <f t="shared" si="2"/>
        <v>1.5065760119492151</v>
      </c>
      <c r="AH26" s="59">
        <f t="shared" si="2"/>
        <v>1.5065760119492151</v>
      </c>
      <c r="AI26" s="59">
        <f t="shared" si="2"/>
        <v>1.5065760119492151</v>
      </c>
      <c r="AJ26" s="59">
        <f t="shared" si="2"/>
        <v>1.5065760119492151</v>
      </c>
      <c r="AK26" s="59">
        <f t="shared" si="2"/>
        <v>1.5065760119492151</v>
      </c>
      <c r="AL26" s="59">
        <f t="shared" si="2"/>
        <v>1.5065760119492151</v>
      </c>
      <c r="AM26" s="59">
        <f t="shared" si="2"/>
        <v>1.5065760119492151</v>
      </c>
      <c r="AN26" s="59">
        <f t="shared" si="2"/>
        <v>1.5065760119492151</v>
      </c>
      <c r="AO26" s="59">
        <f t="shared" si="2"/>
        <v>1.5065760119492151</v>
      </c>
      <c r="AP26" s="59">
        <f t="shared" si="2"/>
        <v>1.5065760119492151</v>
      </c>
      <c r="AQ26" s="59">
        <f t="shared" si="2"/>
        <v>1.5065760119492151</v>
      </c>
      <c r="AR26" s="59">
        <f t="shared" si="2"/>
        <v>1.5065760119492151</v>
      </c>
      <c r="AS26" s="59">
        <f t="shared" si="2"/>
        <v>1.5065760119492151</v>
      </c>
      <c r="AT26" s="59">
        <f t="shared" si="2"/>
        <v>1.5065760119492151</v>
      </c>
      <c r="AU26" s="59">
        <f t="shared" si="2"/>
        <v>1.5065760119492151</v>
      </c>
      <c r="AV26" s="59">
        <f t="shared" si="2"/>
        <v>1.5065760119492151</v>
      </c>
      <c r="AW26" s="59">
        <f t="shared" si="2"/>
        <v>1.5065760119492151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-2.6991360000000006</v>
      </c>
      <c r="F28" s="34">
        <f t="shared" ref="F28:AW28" si="4">F26*F27</f>
        <v>-2.6432941023631895</v>
      </c>
      <c r="G28" s="34">
        <f t="shared" si="4"/>
        <v>-2.6033552895750294</v>
      </c>
      <c r="H28" s="34">
        <f t="shared" si="4"/>
        <v>-2.5408581361639215</v>
      </c>
      <c r="I28" s="34">
        <f t="shared" si="4"/>
        <v>-2.4617408435530339</v>
      </c>
      <c r="J28" s="34">
        <f t="shared" si="4"/>
        <v>-2.3836453854263939</v>
      </c>
      <c r="K28" s="34">
        <f t="shared" si="4"/>
        <v>-2.2785381331597159</v>
      </c>
      <c r="L28" s="34">
        <f t="shared" si="4"/>
        <v>-2.1819797405327006</v>
      </c>
      <c r="M28" s="34">
        <f t="shared" si="4"/>
        <v>0.45824024255884876</v>
      </c>
      <c r="N28" s="34">
        <f t="shared" si="4"/>
        <v>0.5183125288525211</v>
      </c>
      <c r="O28" s="34">
        <f t="shared" si="4"/>
        <v>0.5825077748429458</v>
      </c>
      <c r="P28" s="34">
        <f t="shared" si="4"/>
        <v>0.65096473532985322</v>
      </c>
      <c r="Q28" s="34">
        <f t="shared" si="4"/>
        <v>0.72377277877826762</v>
      </c>
      <c r="R28" s="34">
        <f t="shared" si="4"/>
        <v>0.80075560133063406</v>
      </c>
      <c r="S28" s="34">
        <f t="shared" si="4"/>
        <v>0.88171658714048662</v>
      </c>
      <c r="T28" s="34">
        <f t="shared" si="4"/>
        <v>0.96357365714083942</v>
      </c>
      <c r="U28" s="34">
        <f t="shared" si="4"/>
        <v>1.0457167609012166</v>
      </c>
      <c r="V28" s="34">
        <f t="shared" si="4"/>
        <v>1.1170661625636655</v>
      </c>
      <c r="W28" s="34">
        <f t="shared" si="4"/>
        <v>1.1684075064665851</v>
      </c>
      <c r="X28" s="34">
        <f t="shared" si="4"/>
        <v>1.194753364680786</v>
      </c>
      <c r="Y28" s="34">
        <f t="shared" si="4"/>
        <v>1.20348042794748</v>
      </c>
      <c r="Z28" s="34">
        <f t="shared" si="4"/>
        <v>1.204891744895523</v>
      </c>
      <c r="AA28" s="34">
        <f t="shared" si="4"/>
        <v>1.2052594022840668</v>
      </c>
      <c r="AB28" s="34">
        <f t="shared" si="4"/>
        <v>1.2052608095593722</v>
      </c>
      <c r="AC28" s="34">
        <f t="shared" si="4"/>
        <v>1.2052608095593722</v>
      </c>
      <c r="AD28" s="34">
        <f t="shared" si="4"/>
        <v>1.2052608095593722</v>
      </c>
      <c r="AE28" s="34">
        <f t="shared" si="4"/>
        <v>1.2052608095593722</v>
      </c>
      <c r="AF28" s="34">
        <f t="shared" si="4"/>
        <v>1.2052608095593722</v>
      </c>
      <c r="AG28" s="34">
        <f t="shared" si="4"/>
        <v>1.2052608095593722</v>
      </c>
      <c r="AH28" s="34">
        <f t="shared" si="4"/>
        <v>1.2052608095593722</v>
      </c>
      <c r="AI28" s="34">
        <f t="shared" si="4"/>
        <v>1.2052608095593722</v>
      </c>
      <c r="AJ28" s="34">
        <f t="shared" si="4"/>
        <v>1.2052608095593722</v>
      </c>
      <c r="AK28" s="34">
        <f t="shared" si="4"/>
        <v>1.2052608095593722</v>
      </c>
      <c r="AL28" s="34">
        <f t="shared" si="4"/>
        <v>1.2052608095593722</v>
      </c>
      <c r="AM28" s="34">
        <f t="shared" si="4"/>
        <v>1.2052608095593722</v>
      </c>
      <c r="AN28" s="34">
        <f t="shared" si="4"/>
        <v>1.2052608095593722</v>
      </c>
      <c r="AO28" s="34">
        <f t="shared" si="4"/>
        <v>1.2052608095593722</v>
      </c>
      <c r="AP28" s="34">
        <f t="shared" si="4"/>
        <v>1.2052608095593722</v>
      </c>
      <c r="AQ28" s="34">
        <f t="shared" si="4"/>
        <v>1.2052608095593722</v>
      </c>
      <c r="AR28" s="34">
        <f t="shared" si="4"/>
        <v>1.2052608095593722</v>
      </c>
      <c r="AS28" s="34">
        <f t="shared" si="4"/>
        <v>1.2052608095593722</v>
      </c>
      <c r="AT28" s="34">
        <f t="shared" si="4"/>
        <v>1.2052608095593722</v>
      </c>
      <c r="AU28" s="34">
        <f t="shared" si="4"/>
        <v>1.2052608095593722</v>
      </c>
      <c r="AV28" s="34">
        <f t="shared" si="4"/>
        <v>1.2052608095593722</v>
      </c>
      <c r="AW28" s="34">
        <f t="shared" si="4"/>
        <v>1.2052608095593722</v>
      </c>
      <c r="AX28" s="34"/>
      <c r="AY28" s="34"/>
      <c r="AZ28" s="34"/>
      <c r="BA28" s="34"/>
      <c r="BB28" s="34"/>
      <c r="BC28" s="34"/>
      <c r="BD28" s="34"/>
    </row>
    <row r="29" spans="1:56" x14ac:dyDescent="0.3">
      <c r="A29" s="115"/>
      <c r="B29" s="9" t="s">
        <v>92</v>
      </c>
      <c r="C29" s="11" t="s">
        <v>44</v>
      </c>
      <c r="D29" s="9" t="s">
        <v>40</v>
      </c>
      <c r="E29" s="34">
        <f>E26-E28</f>
        <v>-0.67478399999999983</v>
      </c>
      <c r="F29" s="34">
        <f t="shared" ref="F29:AW29" si="5">F26-F28</f>
        <v>-0.66082352559079727</v>
      </c>
      <c r="G29" s="34">
        <f t="shared" si="5"/>
        <v>-0.6508388223937569</v>
      </c>
      <c r="H29" s="34">
        <f t="shared" si="5"/>
        <v>-0.63521453404098027</v>
      </c>
      <c r="I29" s="34">
        <f t="shared" si="5"/>
        <v>-0.61543521088825814</v>
      </c>
      <c r="J29" s="34">
        <f t="shared" si="5"/>
        <v>-0.59591134635659815</v>
      </c>
      <c r="K29" s="34">
        <f t="shared" si="5"/>
        <v>-0.56963453328992886</v>
      </c>
      <c r="L29" s="34">
        <f t="shared" si="5"/>
        <v>-0.54549493513317504</v>
      </c>
      <c r="M29" s="34">
        <f t="shared" si="5"/>
        <v>0.11456006063971214</v>
      </c>
      <c r="N29" s="34">
        <f t="shared" si="5"/>
        <v>0.1295781322131303</v>
      </c>
      <c r="O29" s="34">
        <f t="shared" si="5"/>
        <v>0.14562694371073637</v>
      </c>
      <c r="P29" s="34">
        <f t="shared" si="5"/>
        <v>0.16274118383246328</v>
      </c>
      <c r="Q29" s="34">
        <f t="shared" si="5"/>
        <v>0.18094319469456688</v>
      </c>
      <c r="R29" s="34">
        <f t="shared" si="5"/>
        <v>0.20018890033265846</v>
      </c>
      <c r="S29" s="34">
        <f t="shared" si="5"/>
        <v>0.2204291467851216</v>
      </c>
      <c r="T29" s="34">
        <f t="shared" si="5"/>
        <v>0.24089341428520983</v>
      </c>
      <c r="U29" s="34">
        <f t="shared" si="5"/>
        <v>0.26142919022530409</v>
      </c>
      <c r="V29" s="34">
        <f t="shared" si="5"/>
        <v>0.27926654064091627</v>
      </c>
      <c r="W29" s="34">
        <f t="shared" si="5"/>
        <v>0.29210187661664611</v>
      </c>
      <c r="X29" s="34">
        <f t="shared" si="5"/>
        <v>0.29868834117019638</v>
      </c>
      <c r="Y29" s="34">
        <f t="shared" si="5"/>
        <v>0.30087010698686978</v>
      </c>
      <c r="Z29" s="34">
        <f t="shared" si="5"/>
        <v>0.30122293622388052</v>
      </c>
      <c r="AA29" s="34">
        <f t="shared" si="5"/>
        <v>0.30131485057101659</v>
      </c>
      <c r="AB29" s="34">
        <f t="shared" si="5"/>
        <v>0.30131520238984288</v>
      </c>
      <c r="AC29" s="34">
        <f t="shared" si="5"/>
        <v>0.30131520238984288</v>
      </c>
      <c r="AD29" s="34">
        <f t="shared" si="5"/>
        <v>0.30131520238984288</v>
      </c>
      <c r="AE29" s="34">
        <f t="shared" si="5"/>
        <v>0.30131520238984288</v>
      </c>
      <c r="AF29" s="34">
        <f t="shared" si="5"/>
        <v>0.30131520238984288</v>
      </c>
      <c r="AG29" s="34">
        <f t="shared" si="5"/>
        <v>0.30131520238984288</v>
      </c>
      <c r="AH29" s="34">
        <f t="shared" si="5"/>
        <v>0.30131520238984288</v>
      </c>
      <c r="AI29" s="34">
        <f t="shared" si="5"/>
        <v>0.30131520238984288</v>
      </c>
      <c r="AJ29" s="34">
        <f t="shared" si="5"/>
        <v>0.30131520238984288</v>
      </c>
      <c r="AK29" s="34">
        <f t="shared" si="5"/>
        <v>0.30131520238984288</v>
      </c>
      <c r="AL29" s="34">
        <f t="shared" si="5"/>
        <v>0.30131520238984288</v>
      </c>
      <c r="AM29" s="34">
        <f t="shared" si="5"/>
        <v>0.30131520238984288</v>
      </c>
      <c r="AN29" s="34">
        <f t="shared" si="5"/>
        <v>0.30131520238984288</v>
      </c>
      <c r="AO29" s="34">
        <f t="shared" si="5"/>
        <v>0.30131520238984288</v>
      </c>
      <c r="AP29" s="34">
        <f t="shared" si="5"/>
        <v>0.30131520238984288</v>
      </c>
      <c r="AQ29" s="34">
        <f t="shared" si="5"/>
        <v>0.30131520238984288</v>
      </c>
      <c r="AR29" s="34">
        <f t="shared" si="5"/>
        <v>0.30131520238984288</v>
      </c>
      <c r="AS29" s="34">
        <f t="shared" si="5"/>
        <v>0.30131520238984288</v>
      </c>
      <c r="AT29" s="34">
        <f t="shared" si="5"/>
        <v>0.30131520238984288</v>
      </c>
      <c r="AU29" s="34">
        <f t="shared" si="5"/>
        <v>0.30131520238984288</v>
      </c>
      <c r="AV29" s="34">
        <f t="shared" si="5"/>
        <v>0.30131520238984288</v>
      </c>
      <c r="AW29" s="34">
        <f t="shared" si="5"/>
        <v>0.30131520238984288</v>
      </c>
      <c r="AX29" s="34"/>
      <c r="AY29" s="34"/>
      <c r="AZ29" s="34"/>
      <c r="BA29" s="34"/>
      <c r="BB29" s="34"/>
      <c r="BC29" s="34"/>
      <c r="BD29" s="34"/>
    </row>
    <row r="30" spans="1:56" ht="16.5" hidden="1" customHeight="1" outlineLevel="1" x14ac:dyDescent="0.35">
      <c r="A30" s="115"/>
      <c r="B30" s="9" t="s">
        <v>1</v>
      </c>
      <c r="C30" s="11" t="s">
        <v>53</v>
      </c>
      <c r="D30" s="9" t="s">
        <v>40</v>
      </c>
      <c r="F30" s="34">
        <f>$E$28/'Fixed data'!$C$7</f>
        <v>-5.9980800000000015E-2</v>
      </c>
      <c r="G30" s="34">
        <f>$E$28/'Fixed data'!$C$7</f>
        <v>-5.9980800000000015E-2</v>
      </c>
      <c r="H30" s="34">
        <f>$E$28/'Fixed data'!$C$7</f>
        <v>-5.9980800000000015E-2</v>
      </c>
      <c r="I30" s="34">
        <f>$E$28/'Fixed data'!$C$7</f>
        <v>-5.9980800000000015E-2</v>
      </c>
      <c r="J30" s="34">
        <f>$E$28/'Fixed data'!$C$7</f>
        <v>-5.9980800000000015E-2</v>
      </c>
      <c r="K30" s="34">
        <f>$E$28/'Fixed data'!$C$7</f>
        <v>-5.9980800000000015E-2</v>
      </c>
      <c r="L30" s="34">
        <f>$E$28/'Fixed data'!$C$7</f>
        <v>-5.9980800000000015E-2</v>
      </c>
      <c r="M30" s="34">
        <f>$E$28/'Fixed data'!$C$7</f>
        <v>-5.9980800000000015E-2</v>
      </c>
      <c r="N30" s="34">
        <f>$E$28/'Fixed data'!$C$7</f>
        <v>-5.9980800000000015E-2</v>
      </c>
      <c r="O30" s="34">
        <f>$E$28/'Fixed data'!$C$7</f>
        <v>-5.9980800000000015E-2</v>
      </c>
      <c r="P30" s="34">
        <f>$E$28/'Fixed data'!$C$7</f>
        <v>-5.9980800000000015E-2</v>
      </c>
      <c r="Q30" s="34">
        <f>$E$28/'Fixed data'!$C$7</f>
        <v>-5.9980800000000015E-2</v>
      </c>
      <c r="R30" s="34">
        <f>$E$28/'Fixed data'!$C$7</f>
        <v>-5.9980800000000015E-2</v>
      </c>
      <c r="S30" s="34">
        <f>$E$28/'Fixed data'!$C$7</f>
        <v>-5.9980800000000015E-2</v>
      </c>
      <c r="T30" s="34">
        <f>$E$28/'Fixed data'!$C$7</f>
        <v>-5.9980800000000015E-2</v>
      </c>
      <c r="U30" s="34">
        <f>$E$28/'Fixed data'!$C$7</f>
        <v>-5.9980800000000015E-2</v>
      </c>
      <c r="V30" s="34">
        <f>$E$28/'Fixed data'!$C$7</f>
        <v>-5.9980800000000015E-2</v>
      </c>
      <c r="W30" s="34">
        <f>$E$28/'Fixed data'!$C$7</f>
        <v>-5.9980800000000015E-2</v>
      </c>
      <c r="X30" s="34">
        <f>$E$28/'Fixed data'!$C$7</f>
        <v>-5.9980800000000015E-2</v>
      </c>
      <c r="Y30" s="34">
        <f>$E$28/'Fixed data'!$C$7</f>
        <v>-5.9980800000000015E-2</v>
      </c>
      <c r="Z30" s="34">
        <f>$E$28/'Fixed data'!$C$7</f>
        <v>-5.9980800000000015E-2</v>
      </c>
      <c r="AA30" s="34">
        <f>$E$28/'Fixed data'!$C$7</f>
        <v>-5.9980800000000015E-2</v>
      </c>
      <c r="AB30" s="34">
        <f>$E$28/'Fixed data'!$C$7</f>
        <v>-5.9980800000000015E-2</v>
      </c>
      <c r="AC30" s="34">
        <f>$E$28/'Fixed data'!$C$7</f>
        <v>-5.9980800000000015E-2</v>
      </c>
      <c r="AD30" s="34">
        <f>$E$28/'Fixed data'!$C$7</f>
        <v>-5.9980800000000015E-2</v>
      </c>
      <c r="AE30" s="34">
        <f>$E$28/'Fixed data'!$C$7</f>
        <v>-5.9980800000000015E-2</v>
      </c>
      <c r="AF30" s="34">
        <f>$E$28/'Fixed data'!$C$7</f>
        <v>-5.9980800000000015E-2</v>
      </c>
      <c r="AG30" s="34">
        <f>$E$28/'Fixed data'!$C$7</f>
        <v>-5.9980800000000015E-2</v>
      </c>
      <c r="AH30" s="34">
        <f>$E$28/'Fixed data'!$C$7</f>
        <v>-5.9980800000000015E-2</v>
      </c>
      <c r="AI30" s="34">
        <f>$E$28/'Fixed data'!$C$7</f>
        <v>-5.9980800000000015E-2</v>
      </c>
      <c r="AJ30" s="34">
        <f>$E$28/'Fixed data'!$C$7</f>
        <v>-5.9980800000000015E-2</v>
      </c>
      <c r="AK30" s="34">
        <f>$E$28/'Fixed data'!$C$7</f>
        <v>-5.9980800000000015E-2</v>
      </c>
      <c r="AL30" s="34">
        <f>$E$28/'Fixed data'!$C$7</f>
        <v>-5.9980800000000015E-2</v>
      </c>
      <c r="AM30" s="34">
        <f>$E$28/'Fixed data'!$C$7</f>
        <v>-5.9980800000000015E-2</v>
      </c>
      <c r="AN30" s="34">
        <f>$E$28/'Fixed data'!$C$7</f>
        <v>-5.9980800000000015E-2</v>
      </c>
      <c r="AO30" s="34">
        <f>$E$28/'Fixed data'!$C$7</f>
        <v>-5.9980800000000015E-2</v>
      </c>
      <c r="AP30" s="34">
        <f>$E$28/'Fixed data'!$C$7</f>
        <v>-5.9980800000000015E-2</v>
      </c>
      <c r="AQ30" s="34">
        <f>$E$28/'Fixed data'!$C$7</f>
        <v>-5.9980800000000015E-2</v>
      </c>
      <c r="AR30" s="34">
        <f>$E$28/'Fixed data'!$C$7</f>
        <v>-5.9980800000000015E-2</v>
      </c>
      <c r="AS30" s="34">
        <f>$E$28/'Fixed data'!$C$7</f>
        <v>-5.9980800000000015E-2</v>
      </c>
      <c r="AT30" s="34">
        <f>$E$28/'Fixed data'!$C$7</f>
        <v>-5.9980800000000015E-2</v>
      </c>
      <c r="AU30" s="34">
        <f>$E$28/'Fixed data'!$C$7</f>
        <v>-5.9980800000000015E-2</v>
      </c>
      <c r="AV30" s="34">
        <f>$E$28/'Fixed data'!$C$7</f>
        <v>-5.9980800000000015E-2</v>
      </c>
      <c r="AW30" s="34">
        <f>$E$28/'Fixed data'!$C$7</f>
        <v>-5.9980800000000015E-2</v>
      </c>
      <c r="AX30" s="34">
        <f>$E$28/'Fixed data'!$C$7</f>
        <v>-5.9980800000000015E-2</v>
      </c>
      <c r="AY30" s="34"/>
      <c r="AZ30" s="34"/>
      <c r="BA30" s="34"/>
      <c r="BB30" s="34"/>
      <c r="BC30" s="34"/>
      <c r="BD30" s="34"/>
    </row>
    <row r="31" spans="1:56" ht="16.5" hidden="1" customHeight="1" outlineLevel="1" x14ac:dyDescent="0.35">
      <c r="A31" s="115"/>
      <c r="B31" s="9" t="s">
        <v>2</v>
      </c>
      <c r="C31" s="11" t="s">
        <v>54</v>
      </c>
      <c r="D31" s="9" t="s">
        <v>40</v>
      </c>
      <c r="F31" s="34"/>
      <c r="G31" s="34">
        <f>$F$28/'Fixed data'!$C$7</f>
        <v>-5.8739868941404212E-2</v>
      </c>
      <c r="H31" s="34">
        <f>$F$28/'Fixed data'!$C$7</f>
        <v>-5.8739868941404212E-2</v>
      </c>
      <c r="I31" s="34">
        <f>$F$28/'Fixed data'!$C$7</f>
        <v>-5.8739868941404212E-2</v>
      </c>
      <c r="J31" s="34">
        <f>$F$28/'Fixed data'!$C$7</f>
        <v>-5.8739868941404212E-2</v>
      </c>
      <c r="K31" s="34">
        <f>$F$28/'Fixed data'!$C$7</f>
        <v>-5.8739868941404212E-2</v>
      </c>
      <c r="L31" s="34">
        <f>$F$28/'Fixed data'!$C$7</f>
        <v>-5.8739868941404212E-2</v>
      </c>
      <c r="M31" s="34">
        <f>$F$28/'Fixed data'!$C$7</f>
        <v>-5.8739868941404212E-2</v>
      </c>
      <c r="N31" s="34">
        <f>$F$28/'Fixed data'!$C$7</f>
        <v>-5.8739868941404212E-2</v>
      </c>
      <c r="O31" s="34">
        <f>$F$28/'Fixed data'!$C$7</f>
        <v>-5.8739868941404212E-2</v>
      </c>
      <c r="P31" s="34">
        <f>$F$28/'Fixed data'!$C$7</f>
        <v>-5.8739868941404212E-2</v>
      </c>
      <c r="Q31" s="34">
        <f>$F$28/'Fixed data'!$C$7</f>
        <v>-5.8739868941404212E-2</v>
      </c>
      <c r="R31" s="34">
        <f>$F$28/'Fixed data'!$C$7</f>
        <v>-5.8739868941404212E-2</v>
      </c>
      <c r="S31" s="34">
        <f>$F$28/'Fixed data'!$C$7</f>
        <v>-5.8739868941404212E-2</v>
      </c>
      <c r="T31" s="34">
        <f>$F$28/'Fixed data'!$C$7</f>
        <v>-5.8739868941404212E-2</v>
      </c>
      <c r="U31" s="34">
        <f>$F$28/'Fixed data'!$C$7</f>
        <v>-5.8739868941404212E-2</v>
      </c>
      <c r="V31" s="34">
        <f>$F$28/'Fixed data'!$C$7</f>
        <v>-5.8739868941404212E-2</v>
      </c>
      <c r="W31" s="34">
        <f>$F$28/'Fixed data'!$C$7</f>
        <v>-5.8739868941404212E-2</v>
      </c>
      <c r="X31" s="34">
        <f>$F$28/'Fixed data'!$C$7</f>
        <v>-5.8739868941404212E-2</v>
      </c>
      <c r="Y31" s="34">
        <f>$F$28/'Fixed data'!$C$7</f>
        <v>-5.8739868941404212E-2</v>
      </c>
      <c r="Z31" s="34">
        <f>$F$28/'Fixed data'!$C$7</f>
        <v>-5.8739868941404212E-2</v>
      </c>
      <c r="AA31" s="34">
        <f>$F$28/'Fixed data'!$C$7</f>
        <v>-5.8739868941404212E-2</v>
      </c>
      <c r="AB31" s="34">
        <f>$F$28/'Fixed data'!$C$7</f>
        <v>-5.8739868941404212E-2</v>
      </c>
      <c r="AC31" s="34">
        <f>$F$28/'Fixed data'!$C$7</f>
        <v>-5.8739868941404212E-2</v>
      </c>
      <c r="AD31" s="34">
        <f>$F$28/'Fixed data'!$C$7</f>
        <v>-5.8739868941404212E-2</v>
      </c>
      <c r="AE31" s="34">
        <f>$F$28/'Fixed data'!$C$7</f>
        <v>-5.8739868941404212E-2</v>
      </c>
      <c r="AF31" s="34">
        <f>$F$28/'Fixed data'!$C$7</f>
        <v>-5.8739868941404212E-2</v>
      </c>
      <c r="AG31" s="34">
        <f>$F$28/'Fixed data'!$C$7</f>
        <v>-5.8739868941404212E-2</v>
      </c>
      <c r="AH31" s="34">
        <f>$F$28/'Fixed data'!$C$7</f>
        <v>-5.8739868941404212E-2</v>
      </c>
      <c r="AI31" s="34">
        <f>$F$28/'Fixed data'!$C$7</f>
        <v>-5.8739868941404212E-2</v>
      </c>
      <c r="AJ31" s="34">
        <f>$F$28/'Fixed data'!$C$7</f>
        <v>-5.8739868941404212E-2</v>
      </c>
      <c r="AK31" s="34">
        <f>$F$28/'Fixed data'!$C$7</f>
        <v>-5.8739868941404212E-2</v>
      </c>
      <c r="AL31" s="34">
        <f>$F$28/'Fixed data'!$C$7</f>
        <v>-5.8739868941404212E-2</v>
      </c>
      <c r="AM31" s="34">
        <f>$F$28/'Fixed data'!$C$7</f>
        <v>-5.8739868941404212E-2</v>
      </c>
      <c r="AN31" s="34">
        <f>$F$28/'Fixed data'!$C$7</f>
        <v>-5.8739868941404212E-2</v>
      </c>
      <c r="AO31" s="34">
        <f>$F$28/'Fixed data'!$C$7</f>
        <v>-5.8739868941404212E-2</v>
      </c>
      <c r="AP31" s="34">
        <f>$F$28/'Fixed data'!$C$7</f>
        <v>-5.8739868941404212E-2</v>
      </c>
      <c r="AQ31" s="34">
        <f>$F$28/'Fixed data'!$C$7</f>
        <v>-5.8739868941404212E-2</v>
      </c>
      <c r="AR31" s="34">
        <f>$F$28/'Fixed data'!$C$7</f>
        <v>-5.8739868941404212E-2</v>
      </c>
      <c r="AS31" s="34">
        <f>$F$28/'Fixed data'!$C$7</f>
        <v>-5.8739868941404212E-2</v>
      </c>
      <c r="AT31" s="34">
        <f>$F$28/'Fixed data'!$C$7</f>
        <v>-5.8739868941404212E-2</v>
      </c>
      <c r="AU31" s="34">
        <f>$F$28/'Fixed data'!$C$7</f>
        <v>-5.8739868941404212E-2</v>
      </c>
      <c r="AV31" s="34">
        <f>$F$28/'Fixed data'!$C$7</f>
        <v>-5.8739868941404212E-2</v>
      </c>
      <c r="AW31" s="34">
        <f>$F$28/'Fixed data'!$C$7</f>
        <v>-5.8739868941404212E-2</v>
      </c>
      <c r="AX31" s="34">
        <f>$F$28/'Fixed data'!$C$7</f>
        <v>-5.8739868941404212E-2</v>
      </c>
      <c r="AY31" s="34">
        <f>$F$28/'Fixed data'!$C$7</f>
        <v>-5.8739868941404212E-2</v>
      </c>
      <c r="AZ31" s="34"/>
      <c r="BA31" s="34"/>
      <c r="BB31" s="34"/>
      <c r="BC31" s="34"/>
      <c r="BD31" s="34"/>
    </row>
    <row r="32" spans="1:56" ht="16.5" hidden="1" customHeight="1" outlineLevel="1" x14ac:dyDescent="0.35">
      <c r="A32" s="115"/>
      <c r="B32" s="9" t="s">
        <v>3</v>
      </c>
      <c r="C32" s="11" t="s">
        <v>55</v>
      </c>
      <c r="D32" s="9" t="s">
        <v>40</v>
      </c>
      <c r="F32" s="34"/>
      <c r="G32" s="34"/>
      <c r="H32" s="34">
        <f>$G$28/'Fixed data'!$C$7</f>
        <v>-5.7852339768333989E-2</v>
      </c>
      <c r="I32" s="34">
        <f>$G$28/'Fixed data'!$C$7</f>
        <v>-5.7852339768333989E-2</v>
      </c>
      <c r="J32" s="34">
        <f>$G$28/'Fixed data'!$C$7</f>
        <v>-5.7852339768333989E-2</v>
      </c>
      <c r="K32" s="34">
        <f>$G$28/'Fixed data'!$C$7</f>
        <v>-5.7852339768333989E-2</v>
      </c>
      <c r="L32" s="34">
        <f>$G$28/'Fixed data'!$C$7</f>
        <v>-5.7852339768333989E-2</v>
      </c>
      <c r="M32" s="34">
        <f>$G$28/'Fixed data'!$C$7</f>
        <v>-5.7852339768333989E-2</v>
      </c>
      <c r="N32" s="34">
        <f>$G$28/'Fixed data'!$C$7</f>
        <v>-5.7852339768333989E-2</v>
      </c>
      <c r="O32" s="34">
        <f>$G$28/'Fixed data'!$C$7</f>
        <v>-5.7852339768333989E-2</v>
      </c>
      <c r="P32" s="34">
        <f>$G$28/'Fixed data'!$C$7</f>
        <v>-5.7852339768333989E-2</v>
      </c>
      <c r="Q32" s="34">
        <f>$G$28/'Fixed data'!$C$7</f>
        <v>-5.7852339768333989E-2</v>
      </c>
      <c r="R32" s="34">
        <f>$G$28/'Fixed data'!$C$7</f>
        <v>-5.7852339768333989E-2</v>
      </c>
      <c r="S32" s="34">
        <f>$G$28/'Fixed data'!$C$7</f>
        <v>-5.7852339768333989E-2</v>
      </c>
      <c r="T32" s="34">
        <f>$G$28/'Fixed data'!$C$7</f>
        <v>-5.7852339768333989E-2</v>
      </c>
      <c r="U32" s="34">
        <f>$G$28/'Fixed data'!$C$7</f>
        <v>-5.7852339768333989E-2</v>
      </c>
      <c r="V32" s="34">
        <f>$G$28/'Fixed data'!$C$7</f>
        <v>-5.7852339768333989E-2</v>
      </c>
      <c r="W32" s="34">
        <f>$G$28/'Fixed data'!$C$7</f>
        <v>-5.7852339768333989E-2</v>
      </c>
      <c r="X32" s="34">
        <f>$G$28/'Fixed data'!$C$7</f>
        <v>-5.7852339768333989E-2</v>
      </c>
      <c r="Y32" s="34">
        <f>$G$28/'Fixed data'!$C$7</f>
        <v>-5.7852339768333989E-2</v>
      </c>
      <c r="Z32" s="34">
        <f>$G$28/'Fixed data'!$C$7</f>
        <v>-5.7852339768333989E-2</v>
      </c>
      <c r="AA32" s="34">
        <f>$G$28/'Fixed data'!$C$7</f>
        <v>-5.7852339768333989E-2</v>
      </c>
      <c r="AB32" s="34">
        <f>$G$28/'Fixed data'!$C$7</f>
        <v>-5.7852339768333989E-2</v>
      </c>
      <c r="AC32" s="34">
        <f>$G$28/'Fixed data'!$C$7</f>
        <v>-5.7852339768333989E-2</v>
      </c>
      <c r="AD32" s="34">
        <f>$G$28/'Fixed data'!$C$7</f>
        <v>-5.7852339768333989E-2</v>
      </c>
      <c r="AE32" s="34">
        <f>$G$28/'Fixed data'!$C$7</f>
        <v>-5.7852339768333989E-2</v>
      </c>
      <c r="AF32" s="34">
        <f>$G$28/'Fixed data'!$C$7</f>
        <v>-5.7852339768333989E-2</v>
      </c>
      <c r="AG32" s="34">
        <f>$G$28/'Fixed data'!$C$7</f>
        <v>-5.7852339768333989E-2</v>
      </c>
      <c r="AH32" s="34">
        <f>$G$28/'Fixed data'!$C$7</f>
        <v>-5.7852339768333989E-2</v>
      </c>
      <c r="AI32" s="34">
        <f>$G$28/'Fixed data'!$C$7</f>
        <v>-5.7852339768333989E-2</v>
      </c>
      <c r="AJ32" s="34">
        <f>$G$28/'Fixed data'!$C$7</f>
        <v>-5.7852339768333989E-2</v>
      </c>
      <c r="AK32" s="34">
        <f>$G$28/'Fixed data'!$C$7</f>
        <v>-5.7852339768333989E-2</v>
      </c>
      <c r="AL32" s="34">
        <f>$G$28/'Fixed data'!$C$7</f>
        <v>-5.7852339768333989E-2</v>
      </c>
      <c r="AM32" s="34">
        <f>$G$28/'Fixed data'!$C$7</f>
        <v>-5.7852339768333989E-2</v>
      </c>
      <c r="AN32" s="34">
        <f>$G$28/'Fixed data'!$C$7</f>
        <v>-5.7852339768333989E-2</v>
      </c>
      <c r="AO32" s="34">
        <f>$G$28/'Fixed data'!$C$7</f>
        <v>-5.7852339768333989E-2</v>
      </c>
      <c r="AP32" s="34">
        <f>$G$28/'Fixed data'!$C$7</f>
        <v>-5.7852339768333989E-2</v>
      </c>
      <c r="AQ32" s="34">
        <f>$G$28/'Fixed data'!$C$7</f>
        <v>-5.7852339768333989E-2</v>
      </c>
      <c r="AR32" s="34">
        <f>$G$28/'Fixed data'!$C$7</f>
        <v>-5.7852339768333989E-2</v>
      </c>
      <c r="AS32" s="34">
        <f>$G$28/'Fixed data'!$C$7</f>
        <v>-5.7852339768333989E-2</v>
      </c>
      <c r="AT32" s="34">
        <f>$G$28/'Fixed data'!$C$7</f>
        <v>-5.7852339768333989E-2</v>
      </c>
      <c r="AU32" s="34">
        <f>$G$28/'Fixed data'!$C$7</f>
        <v>-5.7852339768333989E-2</v>
      </c>
      <c r="AV32" s="34">
        <f>$G$28/'Fixed data'!$C$7</f>
        <v>-5.7852339768333989E-2</v>
      </c>
      <c r="AW32" s="34">
        <f>$G$28/'Fixed data'!$C$7</f>
        <v>-5.7852339768333989E-2</v>
      </c>
      <c r="AX32" s="34">
        <f>$G$28/'Fixed data'!$C$7</f>
        <v>-5.7852339768333989E-2</v>
      </c>
      <c r="AY32" s="34">
        <f>$G$28/'Fixed data'!$C$7</f>
        <v>-5.7852339768333989E-2</v>
      </c>
      <c r="AZ32" s="34">
        <f>$G$28/'Fixed data'!$C$7</f>
        <v>-5.7852339768333989E-2</v>
      </c>
      <c r="BA32" s="34"/>
      <c r="BB32" s="34"/>
      <c r="BC32" s="34"/>
      <c r="BD32" s="34"/>
    </row>
    <row r="33" spans="1:57" ht="16.5" hidden="1" customHeight="1" outlineLevel="1" x14ac:dyDescent="0.35">
      <c r="A33" s="115"/>
      <c r="B33" s="9" t="s">
        <v>4</v>
      </c>
      <c r="C33" s="11" t="s">
        <v>56</v>
      </c>
      <c r="D33" s="9" t="s">
        <v>40</v>
      </c>
      <c r="F33" s="34"/>
      <c r="G33" s="34"/>
      <c r="H33" s="34"/>
      <c r="I33" s="34">
        <f>$H$28/'Fixed data'!$C$7</f>
        <v>-5.6463514136976034E-2</v>
      </c>
      <c r="J33" s="34">
        <f>$H$28/'Fixed data'!$C$7</f>
        <v>-5.6463514136976034E-2</v>
      </c>
      <c r="K33" s="34">
        <f>$H$28/'Fixed data'!$C$7</f>
        <v>-5.6463514136976034E-2</v>
      </c>
      <c r="L33" s="34">
        <f>$H$28/'Fixed data'!$C$7</f>
        <v>-5.6463514136976034E-2</v>
      </c>
      <c r="M33" s="34">
        <f>$H$28/'Fixed data'!$C$7</f>
        <v>-5.6463514136976034E-2</v>
      </c>
      <c r="N33" s="34">
        <f>$H$28/'Fixed data'!$C$7</f>
        <v>-5.6463514136976034E-2</v>
      </c>
      <c r="O33" s="34">
        <f>$H$28/'Fixed data'!$C$7</f>
        <v>-5.6463514136976034E-2</v>
      </c>
      <c r="P33" s="34">
        <f>$H$28/'Fixed data'!$C$7</f>
        <v>-5.6463514136976034E-2</v>
      </c>
      <c r="Q33" s="34">
        <f>$H$28/'Fixed data'!$C$7</f>
        <v>-5.6463514136976034E-2</v>
      </c>
      <c r="R33" s="34">
        <f>$H$28/'Fixed data'!$C$7</f>
        <v>-5.6463514136976034E-2</v>
      </c>
      <c r="S33" s="34">
        <f>$H$28/'Fixed data'!$C$7</f>
        <v>-5.6463514136976034E-2</v>
      </c>
      <c r="T33" s="34">
        <f>$H$28/'Fixed data'!$C$7</f>
        <v>-5.6463514136976034E-2</v>
      </c>
      <c r="U33" s="34">
        <f>$H$28/'Fixed data'!$C$7</f>
        <v>-5.6463514136976034E-2</v>
      </c>
      <c r="V33" s="34">
        <f>$H$28/'Fixed data'!$C$7</f>
        <v>-5.6463514136976034E-2</v>
      </c>
      <c r="W33" s="34">
        <f>$H$28/'Fixed data'!$C$7</f>
        <v>-5.6463514136976034E-2</v>
      </c>
      <c r="X33" s="34">
        <f>$H$28/'Fixed data'!$C$7</f>
        <v>-5.6463514136976034E-2</v>
      </c>
      <c r="Y33" s="34">
        <f>$H$28/'Fixed data'!$C$7</f>
        <v>-5.6463514136976034E-2</v>
      </c>
      <c r="Z33" s="34">
        <f>$H$28/'Fixed data'!$C$7</f>
        <v>-5.6463514136976034E-2</v>
      </c>
      <c r="AA33" s="34">
        <f>$H$28/'Fixed data'!$C$7</f>
        <v>-5.6463514136976034E-2</v>
      </c>
      <c r="AB33" s="34">
        <f>$H$28/'Fixed data'!$C$7</f>
        <v>-5.6463514136976034E-2</v>
      </c>
      <c r="AC33" s="34">
        <f>$H$28/'Fixed data'!$C$7</f>
        <v>-5.6463514136976034E-2</v>
      </c>
      <c r="AD33" s="34">
        <f>$H$28/'Fixed data'!$C$7</f>
        <v>-5.6463514136976034E-2</v>
      </c>
      <c r="AE33" s="34">
        <f>$H$28/'Fixed data'!$C$7</f>
        <v>-5.6463514136976034E-2</v>
      </c>
      <c r="AF33" s="34">
        <f>$H$28/'Fixed data'!$C$7</f>
        <v>-5.6463514136976034E-2</v>
      </c>
      <c r="AG33" s="34">
        <f>$H$28/'Fixed data'!$C$7</f>
        <v>-5.6463514136976034E-2</v>
      </c>
      <c r="AH33" s="34">
        <f>$H$28/'Fixed data'!$C$7</f>
        <v>-5.6463514136976034E-2</v>
      </c>
      <c r="AI33" s="34">
        <f>$H$28/'Fixed data'!$C$7</f>
        <v>-5.6463514136976034E-2</v>
      </c>
      <c r="AJ33" s="34">
        <f>$H$28/'Fixed data'!$C$7</f>
        <v>-5.6463514136976034E-2</v>
      </c>
      <c r="AK33" s="34">
        <f>$H$28/'Fixed data'!$C$7</f>
        <v>-5.6463514136976034E-2</v>
      </c>
      <c r="AL33" s="34">
        <f>$H$28/'Fixed data'!$C$7</f>
        <v>-5.6463514136976034E-2</v>
      </c>
      <c r="AM33" s="34">
        <f>$H$28/'Fixed data'!$C$7</f>
        <v>-5.6463514136976034E-2</v>
      </c>
      <c r="AN33" s="34">
        <f>$H$28/'Fixed data'!$C$7</f>
        <v>-5.6463514136976034E-2</v>
      </c>
      <c r="AO33" s="34">
        <f>$H$28/'Fixed data'!$C$7</f>
        <v>-5.6463514136976034E-2</v>
      </c>
      <c r="AP33" s="34">
        <f>$H$28/'Fixed data'!$C$7</f>
        <v>-5.6463514136976034E-2</v>
      </c>
      <c r="AQ33" s="34">
        <f>$H$28/'Fixed data'!$C$7</f>
        <v>-5.6463514136976034E-2</v>
      </c>
      <c r="AR33" s="34">
        <f>$H$28/'Fixed data'!$C$7</f>
        <v>-5.6463514136976034E-2</v>
      </c>
      <c r="AS33" s="34">
        <f>$H$28/'Fixed data'!$C$7</f>
        <v>-5.6463514136976034E-2</v>
      </c>
      <c r="AT33" s="34">
        <f>$H$28/'Fixed data'!$C$7</f>
        <v>-5.6463514136976034E-2</v>
      </c>
      <c r="AU33" s="34">
        <f>$H$28/'Fixed data'!$C$7</f>
        <v>-5.6463514136976034E-2</v>
      </c>
      <c r="AV33" s="34">
        <f>$H$28/'Fixed data'!$C$7</f>
        <v>-5.6463514136976034E-2</v>
      </c>
      <c r="AW33" s="34">
        <f>$H$28/'Fixed data'!$C$7</f>
        <v>-5.6463514136976034E-2</v>
      </c>
      <c r="AX33" s="34">
        <f>$H$28/'Fixed data'!$C$7</f>
        <v>-5.6463514136976034E-2</v>
      </c>
      <c r="AY33" s="34">
        <f>$H$28/'Fixed data'!$C$7</f>
        <v>-5.6463514136976034E-2</v>
      </c>
      <c r="AZ33" s="34">
        <f>$H$28/'Fixed data'!$C$7</f>
        <v>-5.6463514136976034E-2</v>
      </c>
      <c r="BA33" s="34">
        <f>$H$28/'Fixed data'!$C$7</f>
        <v>-5.6463514136976034E-2</v>
      </c>
      <c r="BB33" s="34"/>
      <c r="BC33" s="34"/>
      <c r="BD33" s="34"/>
    </row>
    <row r="34" spans="1:57" ht="16.5" hidden="1" customHeight="1" outlineLevel="1" x14ac:dyDescent="0.35">
      <c r="A34" s="115"/>
      <c r="B34" s="9" t="s">
        <v>5</v>
      </c>
      <c r="C34" s="11" t="s">
        <v>57</v>
      </c>
      <c r="D34" s="9" t="s">
        <v>40</v>
      </c>
      <c r="F34" s="34"/>
      <c r="G34" s="34"/>
      <c r="H34" s="34"/>
      <c r="I34" s="34"/>
      <c r="J34" s="34">
        <f>$I$28/'Fixed data'!$C$7</f>
        <v>-5.4705352078956312E-2</v>
      </c>
      <c r="K34" s="34">
        <f>$I$28/'Fixed data'!$C$7</f>
        <v>-5.4705352078956312E-2</v>
      </c>
      <c r="L34" s="34">
        <f>$I$28/'Fixed data'!$C$7</f>
        <v>-5.4705352078956312E-2</v>
      </c>
      <c r="M34" s="34">
        <f>$I$28/'Fixed data'!$C$7</f>
        <v>-5.4705352078956312E-2</v>
      </c>
      <c r="N34" s="34">
        <f>$I$28/'Fixed data'!$C$7</f>
        <v>-5.4705352078956312E-2</v>
      </c>
      <c r="O34" s="34">
        <f>$I$28/'Fixed data'!$C$7</f>
        <v>-5.4705352078956312E-2</v>
      </c>
      <c r="P34" s="34">
        <f>$I$28/'Fixed data'!$C$7</f>
        <v>-5.4705352078956312E-2</v>
      </c>
      <c r="Q34" s="34">
        <f>$I$28/'Fixed data'!$C$7</f>
        <v>-5.4705352078956312E-2</v>
      </c>
      <c r="R34" s="34">
        <f>$I$28/'Fixed data'!$C$7</f>
        <v>-5.4705352078956312E-2</v>
      </c>
      <c r="S34" s="34">
        <f>$I$28/'Fixed data'!$C$7</f>
        <v>-5.4705352078956312E-2</v>
      </c>
      <c r="T34" s="34">
        <f>$I$28/'Fixed data'!$C$7</f>
        <v>-5.4705352078956312E-2</v>
      </c>
      <c r="U34" s="34">
        <f>$I$28/'Fixed data'!$C$7</f>
        <v>-5.4705352078956312E-2</v>
      </c>
      <c r="V34" s="34">
        <f>$I$28/'Fixed data'!$C$7</f>
        <v>-5.4705352078956312E-2</v>
      </c>
      <c r="W34" s="34">
        <f>$I$28/'Fixed data'!$C$7</f>
        <v>-5.4705352078956312E-2</v>
      </c>
      <c r="X34" s="34">
        <f>$I$28/'Fixed data'!$C$7</f>
        <v>-5.4705352078956312E-2</v>
      </c>
      <c r="Y34" s="34">
        <f>$I$28/'Fixed data'!$C$7</f>
        <v>-5.4705352078956312E-2</v>
      </c>
      <c r="Z34" s="34">
        <f>$I$28/'Fixed data'!$C$7</f>
        <v>-5.4705352078956312E-2</v>
      </c>
      <c r="AA34" s="34">
        <f>$I$28/'Fixed data'!$C$7</f>
        <v>-5.4705352078956312E-2</v>
      </c>
      <c r="AB34" s="34">
        <f>$I$28/'Fixed data'!$C$7</f>
        <v>-5.4705352078956312E-2</v>
      </c>
      <c r="AC34" s="34">
        <f>$I$28/'Fixed data'!$C$7</f>
        <v>-5.4705352078956312E-2</v>
      </c>
      <c r="AD34" s="34">
        <f>$I$28/'Fixed data'!$C$7</f>
        <v>-5.4705352078956312E-2</v>
      </c>
      <c r="AE34" s="34">
        <f>$I$28/'Fixed data'!$C$7</f>
        <v>-5.4705352078956312E-2</v>
      </c>
      <c r="AF34" s="34">
        <f>$I$28/'Fixed data'!$C$7</f>
        <v>-5.4705352078956312E-2</v>
      </c>
      <c r="AG34" s="34">
        <f>$I$28/'Fixed data'!$C$7</f>
        <v>-5.4705352078956312E-2</v>
      </c>
      <c r="AH34" s="34">
        <f>$I$28/'Fixed data'!$C$7</f>
        <v>-5.4705352078956312E-2</v>
      </c>
      <c r="AI34" s="34">
        <f>$I$28/'Fixed data'!$C$7</f>
        <v>-5.4705352078956312E-2</v>
      </c>
      <c r="AJ34" s="34">
        <f>$I$28/'Fixed data'!$C$7</f>
        <v>-5.4705352078956312E-2</v>
      </c>
      <c r="AK34" s="34">
        <f>$I$28/'Fixed data'!$C$7</f>
        <v>-5.4705352078956312E-2</v>
      </c>
      <c r="AL34" s="34">
        <f>$I$28/'Fixed data'!$C$7</f>
        <v>-5.4705352078956312E-2</v>
      </c>
      <c r="AM34" s="34">
        <f>$I$28/'Fixed data'!$C$7</f>
        <v>-5.4705352078956312E-2</v>
      </c>
      <c r="AN34" s="34">
        <f>$I$28/'Fixed data'!$C$7</f>
        <v>-5.4705352078956312E-2</v>
      </c>
      <c r="AO34" s="34">
        <f>$I$28/'Fixed data'!$C$7</f>
        <v>-5.4705352078956312E-2</v>
      </c>
      <c r="AP34" s="34">
        <f>$I$28/'Fixed data'!$C$7</f>
        <v>-5.4705352078956312E-2</v>
      </c>
      <c r="AQ34" s="34">
        <f>$I$28/'Fixed data'!$C$7</f>
        <v>-5.4705352078956312E-2</v>
      </c>
      <c r="AR34" s="34">
        <f>$I$28/'Fixed data'!$C$7</f>
        <v>-5.4705352078956312E-2</v>
      </c>
      <c r="AS34" s="34">
        <f>$I$28/'Fixed data'!$C$7</f>
        <v>-5.4705352078956312E-2</v>
      </c>
      <c r="AT34" s="34">
        <f>$I$28/'Fixed data'!$C$7</f>
        <v>-5.4705352078956312E-2</v>
      </c>
      <c r="AU34" s="34">
        <f>$I$28/'Fixed data'!$C$7</f>
        <v>-5.4705352078956312E-2</v>
      </c>
      <c r="AV34" s="34">
        <f>$I$28/'Fixed data'!$C$7</f>
        <v>-5.4705352078956312E-2</v>
      </c>
      <c r="AW34" s="34">
        <f>$I$28/'Fixed data'!$C$7</f>
        <v>-5.4705352078956312E-2</v>
      </c>
      <c r="AX34" s="34">
        <f>$I$28/'Fixed data'!$C$7</f>
        <v>-5.4705352078956312E-2</v>
      </c>
      <c r="AY34" s="34">
        <f>$I$28/'Fixed data'!$C$7</f>
        <v>-5.4705352078956312E-2</v>
      </c>
      <c r="AZ34" s="34">
        <f>$I$28/'Fixed data'!$C$7</f>
        <v>-5.4705352078956312E-2</v>
      </c>
      <c r="BA34" s="34">
        <f>$I$28/'Fixed data'!$C$7</f>
        <v>-5.4705352078956312E-2</v>
      </c>
      <c r="BB34" s="34">
        <f>$I$28/'Fixed data'!$C$7</f>
        <v>-5.4705352078956312E-2</v>
      </c>
      <c r="BC34" s="34"/>
      <c r="BD34" s="34"/>
    </row>
    <row r="35" spans="1:57" ht="16.5" hidden="1" customHeight="1" outlineLevel="1" x14ac:dyDescent="0.35">
      <c r="A35" s="115"/>
      <c r="B35" s="9" t="s">
        <v>6</v>
      </c>
      <c r="C35" s="11" t="s">
        <v>58</v>
      </c>
      <c r="D35" s="9" t="s">
        <v>40</v>
      </c>
      <c r="F35" s="34"/>
      <c r="G35" s="34"/>
      <c r="H35" s="34"/>
      <c r="I35" s="34"/>
      <c r="J35" s="34"/>
      <c r="K35" s="34">
        <f>$J$28/'Fixed data'!$C$7</f>
        <v>-5.2969897453919862E-2</v>
      </c>
      <c r="L35" s="34">
        <f>$J$28/'Fixed data'!$C$7</f>
        <v>-5.2969897453919862E-2</v>
      </c>
      <c r="M35" s="34">
        <f>$J$28/'Fixed data'!$C$7</f>
        <v>-5.2969897453919862E-2</v>
      </c>
      <c r="N35" s="34">
        <f>$J$28/'Fixed data'!$C$7</f>
        <v>-5.2969897453919862E-2</v>
      </c>
      <c r="O35" s="34">
        <f>$J$28/'Fixed data'!$C$7</f>
        <v>-5.2969897453919862E-2</v>
      </c>
      <c r="P35" s="34">
        <f>$J$28/'Fixed data'!$C$7</f>
        <v>-5.2969897453919862E-2</v>
      </c>
      <c r="Q35" s="34">
        <f>$J$28/'Fixed data'!$C$7</f>
        <v>-5.2969897453919862E-2</v>
      </c>
      <c r="R35" s="34">
        <f>$J$28/'Fixed data'!$C$7</f>
        <v>-5.2969897453919862E-2</v>
      </c>
      <c r="S35" s="34">
        <f>$J$28/'Fixed data'!$C$7</f>
        <v>-5.2969897453919862E-2</v>
      </c>
      <c r="T35" s="34">
        <f>$J$28/'Fixed data'!$C$7</f>
        <v>-5.2969897453919862E-2</v>
      </c>
      <c r="U35" s="34">
        <f>$J$28/'Fixed data'!$C$7</f>
        <v>-5.2969897453919862E-2</v>
      </c>
      <c r="V35" s="34">
        <f>$J$28/'Fixed data'!$C$7</f>
        <v>-5.2969897453919862E-2</v>
      </c>
      <c r="W35" s="34">
        <f>$J$28/'Fixed data'!$C$7</f>
        <v>-5.2969897453919862E-2</v>
      </c>
      <c r="X35" s="34">
        <f>$J$28/'Fixed data'!$C$7</f>
        <v>-5.2969897453919862E-2</v>
      </c>
      <c r="Y35" s="34">
        <f>$J$28/'Fixed data'!$C$7</f>
        <v>-5.2969897453919862E-2</v>
      </c>
      <c r="Z35" s="34">
        <f>$J$28/'Fixed data'!$C$7</f>
        <v>-5.2969897453919862E-2</v>
      </c>
      <c r="AA35" s="34">
        <f>$J$28/'Fixed data'!$C$7</f>
        <v>-5.2969897453919862E-2</v>
      </c>
      <c r="AB35" s="34">
        <f>$J$28/'Fixed data'!$C$7</f>
        <v>-5.2969897453919862E-2</v>
      </c>
      <c r="AC35" s="34">
        <f>$J$28/'Fixed data'!$C$7</f>
        <v>-5.2969897453919862E-2</v>
      </c>
      <c r="AD35" s="34">
        <f>$J$28/'Fixed data'!$C$7</f>
        <v>-5.2969897453919862E-2</v>
      </c>
      <c r="AE35" s="34">
        <f>$J$28/'Fixed data'!$C$7</f>
        <v>-5.2969897453919862E-2</v>
      </c>
      <c r="AF35" s="34">
        <f>$J$28/'Fixed data'!$C$7</f>
        <v>-5.2969897453919862E-2</v>
      </c>
      <c r="AG35" s="34">
        <f>$J$28/'Fixed data'!$C$7</f>
        <v>-5.2969897453919862E-2</v>
      </c>
      <c r="AH35" s="34">
        <f>$J$28/'Fixed data'!$C$7</f>
        <v>-5.2969897453919862E-2</v>
      </c>
      <c r="AI35" s="34">
        <f>$J$28/'Fixed data'!$C$7</f>
        <v>-5.2969897453919862E-2</v>
      </c>
      <c r="AJ35" s="34">
        <f>$J$28/'Fixed data'!$C$7</f>
        <v>-5.2969897453919862E-2</v>
      </c>
      <c r="AK35" s="34">
        <f>$J$28/'Fixed data'!$C$7</f>
        <v>-5.2969897453919862E-2</v>
      </c>
      <c r="AL35" s="34">
        <f>$J$28/'Fixed data'!$C$7</f>
        <v>-5.2969897453919862E-2</v>
      </c>
      <c r="AM35" s="34">
        <f>$J$28/'Fixed data'!$C$7</f>
        <v>-5.2969897453919862E-2</v>
      </c>
      <c r="AN35" s="34">
        <f>$J$28/'Fixed data'!$C$7</f>
        <v>-5.2969897453919862E-2</v>
      </c>
      <c r="AO35" s="34">
        <f>$J$28/'Fixed data'!$C$7</f>
        <v>-5.2969897453919862E-2</v>
      </c>
      <c r="AP35" s="34">
        <f>$J$28/'Fixed data'!$C$7</f>
        <v>-5.2969897453919862E-2</v>
      </c>
      <c r="AQ35" s="34">
        <f>$J$28/'Fixed data'!$C$7</f>
        <v>-5.2969897453919862E-2</v>
      </c>
      <c r="AR35" s="34">
        <f>$J$28/'Fixed data'!$C$7</f>
        <v>-5.2969897453919862E-2</v>
      </c>
      <c r="AS35" s="34">
        <f>$J$28/'Fixed data'!$C$7</f>
        <v>-5.2969897453919862E-2</v>
      </c>
      <c r="AT35" s="34">
        <f>$J$28/'Fixed data'!$C$7</f>
        <v>-5.2969897453919862E-2</v>
      </c>
      <c r="AU35" s="34">
        <f>$J$28/'Fixed data'!$C$7</f>
        <v>-5.2969897453919862E-2</v>
      </c>
      <c r="AV35" s="34">
        <f>$J$28/'Fixed data'!$C$7</f>
        <v>-5.2969897453919862E-2</v>
      </c>
      <c r="AW35" s="34">
        <f>$J$28/'Fixed data'!$C$7</f>
        <v>-5.2969897453919862E-2</v>
      </c>
      <c r="AX35" s="34">
        <f>$J$28/'Fixed data'!$C$7</f>
        <v>-5.2969897453919862E-2</v>
      </c>
      <c r="AY35" s="34">
        <f>$J$28/'Fixed data'!$C$7</f>
        <v>-5.2969897453919862E-2</v>
      </c>
      <c r="AZ35" s="34">
        <f>$J$28/'Fixed data'!$C$7</f>
        <v>-5.2969897453919862E-2</v>
      </c>
      <c r="BA35" s="34">
        <f>$J$28/'Fixed data'!$C$7</f>
        <v>-5.2969897453919862E-2</v>
      </c>
      <c r="BB35" s="34">
        <f>$J$28/'Fixed data'!$C$7</f>
        <v>-5.2969897453919862E-2</v>
      </c>
      <c r="BC35" s="34">
        <f>$J$28/'Fixed data'!$C$7</f>
        <v>-5.2969897453919862E-2</v>
      </c>
      <c r="BD35" s="34"/>
    </row>
    <row r="36" spans="1:57" ht="16.5" hidden="1" customHeight="1" outlineLevel="1" x14ac:dyDescent="0.35">
      <c r="A36" s="115"/>
      <c r="B36" s="9" t="s">
        <v>32</v>
      </c>
      <c r="C36" s="11" t="s">
        <v>59</v>
      </c>
      <c r="D36" s="9" t="s">
        <v>40</v>
      </c>
      <c r="F36" s="34"/>
      <c r="G36" s="34"/>
      <c r="H36" s="34"/>
      <c r="I36" s="34"/>
      <c r="J36" s="34"/>
      <c r="K36" s="34"/>
      <c r="L36" s="34">
        <f>$K$28/'Fixed data'!$C$7</f>
        <v>-5.0634180736882577E-2</v>
      </c>
      <c r="M36" s="34">
        <f>$K$28/'Fixed data'!$C$7</f>
        <v>-5.0634180736882577E-2</v>
      </c>
      <c r="N36" s="34">
        <f>$K$28/'Fixed data'!$C$7</f>
        <v>-5.0634180736882577E-2</v>
      </c>
      <c r="O36" s="34">
        <f>$K$28/'Fixed data'!$C$7</f>
        <v>-5.0634180736882577E-2</v>
      </c>
      <c r="P36" s="34">
        <f>$K$28/'Fixed data'!$C$7</f>
        <v>-5.0634180736882577E-2</v>
      </c>
      <c r="Q36" s="34">
        <f>$K$28/'Fixed data'!$C$7</f>
        <v>-5.0634180736882577E-2</v>
      </c>
      <c r="R36" s="34">
        <f>$K$28/'Fixed data'!$C$7</f>
        <v>-5.0634180736882577E-2</v>
      </c>
      <c r="S36" s="34">
        <f>$K$28/'Fixed data'!$C$7</f>
        <v>-5.0634180736882577E-2</v>
      </c>
      <c r="T36" s="34">
        <f>$K$28/'Fixed data'!$C$7</f>
        <v>-5.0634180736882577E-2</v>
      </c>
      <c r="U36" s="34">
        <f>$K$28/'Fixed data'!$C$7</f>
        <v>-5.0634180736882577E-2</v>
      </c>
      <c r="V36" s="34">
        <f>$K$28/'Fixed data'!$C$7</f>
        <v>-5.0634180736882577E-2</v>
      </c>
      <c r="W36" s="34">
        <f>$K$28/'Fixed data'!$C$7</f>
        <v>-5.0634180736882577E-2</v>
      </c>
      <c r="X36" s="34">
        <f>$K$28/'Fixed data'!$C$7</f>
        <v>-5.0634180736882577E-2</v>
      </c>
      <c r="Y36" s="34">
        <f>$K$28/'Fixed data'!$C$7</f>
        <v>-5.0634180736882577E-2</v>
      </c>
      <c r="Z36" s="34">
        <f>$K$28/'Fixed data'!$C$7</f>
        <v>-5.0634180736882577E-2</v>
      </c>
      <c r="AA36" s="34">
        <f>$K$28/'Fixed data'!$C$7</f>
        <v>-5.0634180736882577E-2</v>
      </c>
      <c r="AB36" s="34">
        <f>$K$28/'Fixed data'!$C$7</f>
        <v>-5.0634180736882577E-2</v>
      </c>
      <c r="AC36" s="34">
        <f>$K$28/'Fixed data'!$C$7</f>
        <v>-5.0634180736882577E-2</v>
      </c>
      <c r="AD36" s="34">
        <f>$K$28/'Fixed data'!$C$7</f>
        <v>-5.0634180736882577E-2</v>
      </c>
      <c r="AE36" s="34">
        <f>$K$28/'Fixed data'!$C$7</f>
        <v>-5.0634180736882577E-2</v>
      </c>
      <c r="AF36" s="34">
        <f>$K$28/'Fixed data'!$C$7</f>
        <v>-5.0634180736882577E-2</v>
      </c>
      <c r="AG36" s="34">
        <f>$K$28/'Fixed data'!$C$7</f>
        <v>-5.0634180736882577E-2</v>
      </c>
      <c r="AH36" s="34">
        <f>$K$28/'Fixed data'!$C$7</f>
        <v>-5.0634180736882577E-2</v>
      </c>
      <c r="AI36" s="34">
        <f>$K$28/'Fixed data'!$C$7</f>
        <v>-5.0634180736882577E-2</v>
      </c>
      <c r="AJ36" s="34">
        <f>$K$28/'Fixed data'!$C$7</f>
        <v>-5.0634180736882577E-2</v>
      </c>
      <c r="AK36" s="34">
        <f>$K$28/'Fixed data'!$C$7</f>
        <v>-5.0634180736882577E-2</v>
      </c>
      <c r="AL36" s="34">
        <f>$K$28/'Fixed data'!$C$7</f>
        <v>-5.0634180736882577E-2</v>
      </c>
      <c r="AM36" s="34">
        <f>$K$28/'Fixed data'!$C$7</f>
        <v>-5.0634180736882577E-2</v>
      </c>
      <c r="AN36" s="34">
        <f>$K$28/'Fixed data'!$C$7</f>
        <v>-5.0634180736882577E-2</v>
      </c>
      <c r="AO36" s="34">
        <f>$K$28/'Fixed data'!$C$7</f>
        <v>-5.0634180736882577E-2</v>
      </c>
      <c r="AP36" s="34">
        <f>$K$28/'Fixed data'!$C$7</f>
        <v>-5.0634180736882577E-2</v>
      </c>
      <c r="AQ36" s="34">
        <f>$K$28/'Fixed data'!$C$7</f>
        <v>-5.0634180736882577E-2</v>
      </c>
      <c r="AR36" s="34">
        <f>$K$28/'Fixed data'!$C$7</f>
        <v>-5.0634180736882577E-2</v>
      </c>
      <c r="AS36" s="34">
        <f>$K$28/'Fixed data'!$C$7</f>
        <v>-5.0634180736882577E-2</v>
      </c>
      <c r="AT36" s="34">
        <f>$K$28/'Fixed data'!$C$7</f>
        <v>-5.0634180736882577E-2</v>
      </c>
      <c r="AU36" s="34">
        <f>$K$28/'Fixed data'!$C$7</f>
        <v>-5.0634180736882577E-2</v>
      </c>
      <c r="AV36" s="34">
        <f>$K$28/'Fixed data'!$C$7</f>
        <v>-5.0634180736882577E-2</v>
      </c>
      <c r="AW36" s="34">
        <f>$K$28/'Fixed data'!$C$7</f>
        <v>-5.0634180736882577E-2</v>
      </c>
      <c r="AX36" s="34">
        <f>$K$28/'Fixed data'!$C$7</f>
        <v>-5.0634180736882577E-2</v>
      </c>
      <c r="AY36" s="34">
        <f>$K$28/'Fixed data'!$C$7</f>
        <v>-5.0634180736882577E-2</v>
      </c>
      <c r="AZ36" s="34">
        <f>$K$28/'Fixed data'!$C$7</f>
        <v>-5.0634180736882577E-2</v>
      </c>
      <c r="BA36" s="34">
        <f>$K$28/'Fixed data'!$C$7</f>
        <v>-5.0634180736882577E-2</v>
      </c>
      <c r="BB36" s="34">
        <f>$K$28/'Fixed data'!$C$7</f>
        <v>-5.0634180736882577E-2</v>
      </c>
      <c r="BC36" s="34">
        <f>$K$28/'Fixed data'!$C$7</f>
        <v>-5.0634180736882577E-2</v>
      </c>
      <c r="BD36" s="34">
        <f>$K$28/'Fixed data'!$C$7</f>
        <v>-5.0634180736882577E-2</v>
      </c>
    </row>
    <row r="37" spans="1:57" ht="16.5" hidden="1" customHeight="1" outlineLevel="1" x14ac:dyDescent="0.35">
      <c r="A37" s="115"/>
      <c r="B37" s="9" t="s">
        <v>33</v>
      </c>
      <c r="C37" s="11" t="s">
        <v>60</v>
      </c>
      <c r="D37" s="9" t="s">
        <v>40</v>
      </c>
      <c r="F37" s="34"/>
      <c r="G37" s="34"/>
      <c r="H37" s="34"/>
      <c r="I37" s="34"/>
      <c r="J37" s="34"/>
      <c r="K37" s="34"/>
      <c r="L37" s="34"/>
      <c r="M37" s="34">
        <f>$L$28/'Fixed data'!$C$7</f>
        <v>-4.8488438678504456E-2</v>
      </c>
      <c r="N37" s="34">
        <f>$L$28/'Fixed data'!$C$7</f>
        <v>-4.8488438678504456E-2</v>
      </c>
      <c r="O37" s="34">
        <f>$L$28/'Fixed data'!$C$7</f>
        <v>-4.8488438678504456E-2</v>
      </c>
      <c r="P37" s="34">
        <f>$L$28/'Fixed data'!$C$7</f>
        <v>-4.8488438678504456E-2</v>
      </c>
      <c r="Q37" s="34">
        <f>$L$28/'Fixed data'!$C$7</f>
        <v>-4.8488438678504456E-2</v>
      </c>
      <c r="R37" s="34">
        <f>$L$28/'Fixed data'!$C$7</f>
        <v>-4.8488438678504456E-2</v>
      </c>
      <c r="S37" s="34">
        <f>$L$28/'Fixed data'!$C$7</f>
        <v>-4.8488438678504456E-2</v>
      </c>
      <c r="T37" s="34">
        <f>$L$28/'Fixed data'!$C$7</f>
        <v>-4.8488438678504456E-2</v>
      </c>
      <c r="U37" s="34">
        <f>$L$28/'Fixed data'!$C$7</f>
        <v>-4.8488438678504456E-2</v>
      </c>
      <c r="V37" s="34">
        <f>$L$28/'Fixed data'!$C$7</f>
        <v>-4.8488438678504456E-2</v>
      </c>
      <c r="W37" s="34">
        <f>$L$28/'Fixed data'!$C$7</f>
        <v>-4.8488438678504456E-2</v>
      </c>
      <c r="X37" s="34">
        <f>$L$28/'Fixed data'!$C$7</f>
        <v>-4.8488438678504456E-2</v>
      </c>
      <c r="Y37" s="34">
        <f>$L$28/'Fixed data'!$C$7</f>
        <v>-4.8488438678504456E-2</v>
      </c>
      <c r="Z37" s="34">
        <f>$L$28/'Fixed data'!$C$7</f>
        <v>-4.8488438678504456E-2</v>
      </c>
      <c r="AA37" s="34">
        <f>$L$28/'Fixed data'!$C$7</f>
        <v>-4.8488438678504456E-2</v>
      </c>
      <c r="AB37" s="34">
        <f>$L$28/'Fixed data'!$C$7</f>
        <v>-4.8488438678504456E-2</v>
      </c>
      <c r="AC37" s="34">
        <f>$L$28/'Fixed data'!$C$7</f>
        <v>-4.8488438678504456E-2</v>
      </c>
      <c r="AD37" s="34">
        <f>$L$28/'Fixed data'!$C$7</f>
        <v>-4.8488438678504456E-2</v>
      </c>
      <c r="AE37" s="34">
        <f>$L$28/'Fixed data'!$C$7</f>
        <v>-4.8488438678504456E-2</v>
      </c>
      <c r="AF37" s="34">
        <f>$L$28/'Fixed data'!$C$7</f>
        <v>-4.8488438678504456E-2</v>
      </c>
      <c r="AG37" s="34">
        <f>$L$28/'Fixed data'!$C$7</f>
        <v>-4.8488438678504456E-2</v>
      </c>
      <c r="AH37" s="34">
        <f>$L$28/'Fixed data'!$C$7</f>
        <v>-4.8488438678504456E-2</v>
      </c>
      <c r="AI37" s="34">
        <f>$L$28/'Fixed data'!$C$7</f>
        <v>-4.8488438678504456E-2</v>
      </c>
      <c r="AJ37" s="34">
        <f>$L$28/'Fixed data'!$C$7</f>
        <v>-4.8488438678504456E-2</v>
      </c>
      <c r="AK37" s="34">
        <f>$L$28/'Fixed data'!$C$7</f>
        <v>-4.8488438678504456E-2</v>
      </c>
      <c r="AL37" s="34">
        <f>$L$28/'Fixed data'!$C$7</f>
        <v>-4.8488438678504456E-2</v>
      </c>
      <c r="AM37" s="34">
        <f>$L$28/'Fixed data'!$C$7</f>
        <v>-4.8488438678504456E-2</v>
      </c>
      <c r="AN37" s="34">
        <f>$L$28/'Fixed data'!$C$7</f>
        <v>-4.8488438678504456E-2</v>
      </c>
      <c r="AO37" s="34">
        <f>$L$28/'Fixed data'!$C$7</f>
        <v>-4.8488438678504456E-2</v>
      </c>
      <c r="AP37" s="34">
        <f>$L$28/'Fixed data'!$C$7</f>
        <v>-4.8488438678504456E-2</v>
      </c>
      <c r="AQ37" s="34">
        <f>$L$28/'Fixed data'!$C$7</f>
        <v>-4.8488438678504456E-2</v>
      </c>
      <c r="AR37" s="34">
        <f>$L$28/'Fixed data'!$C$7</f>
        <v>-4.8488438678504456E-2</v>
      </c>
      <c r="AS37" s="34">
        <f>$L$28/'Fixed data'!$C$7</f>
        <v>-4.8488438678504456E-2</v>
      </c>
      <c r="AT37" s="34">
        <f>$L$28/'Fixed data'!$C$7</f>
        <v>-4.8488438678504456E-2</v>
      </c>
      <c r="AU37" s="34">
        <f>$L$28/'Fixed data'!$C$7</f>
        <v>-4.8488438678504456E-2</v>
      </c>
      <c r="AV37" s="34">
        <f>$L$28/'Fixed data'!$C$7</f>
        <v>-4.8488438678504456E-2</v>
      </c>
      <c r="AW37" s="34">
        <f>$L$28/'Fixed data'!$C$7</f>
        <v>-4.8488438678504456E-2</v>
      </c>
      <c r="AX37" s="34">
        <f>$L$28/'Fixed data'!$C$7</f>
        <v>-4.8488438678504456E-2</v>
      </c>
      <c r="AY37" s="34">
        <f>$L$28/'Fixed data'!$C$7</f>
        <v>-4.8488438678504456E-2</v>
      </c>
      <c r="AZ37" s="34">
        <f>$L$28/'Fixed data'!$C$7</f>
        <v>-4.8488438678504456E-2</v>
      </c>
      <c r="BA37" s="34">
        <f>$L$28/'Fixed data'!$C$7</f>
        <v>-4.8488438678504456E-2</v>
      </c>
      <c r="BB37" s="34">
        <f>$L$28/'Fixed data'!$C$7</f>
        <v>-4.8488438678504456E-2</v>
      </c>
      <c r="BC37" s="34">
        <f>$L$28/'Fixed data'!$C$7</f>
        <v>-4.8488438678504456E-2</v>
      </c>
      <c r="BD37" s="34">
        <f>$L$28/'Fixed data'!$C$7</f>
        <v>-4.8488438678504456E-2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1.018311650130775E-2</v>
      </c>
      <c r="O38" s="34">
        <f>$M$28/'Fixed data'!$C$7</f>
        <v>1.018311650130775E-2</v>
      </c>
      <c r="P38" s="34">
        <f>$M$28/'Fixed data'!$C$7</f>
        <v>1.018311650130775E-2</v>
      </c>
      <c r="Q38" s="34">
        <f>$M$28/'Fixed data'!$C$7</f>
        <v>1.018311650130775E-2</v>
      </c>
      <c r="R38" s="34">
        <f>$M$28/'Fixed data'!$C$7</f>
        <v>1.018311650130775E-2</v>
      </c>
      <c r="S38" s="34">
        <f>$M$28/'Fixed data'!$C$7</f>
        <v>1.018311650130775E-2</v>
      </c>
      <c r="T38" s="34">
        <f>$M$28/'Fixed data'!$C$7</f>
        <v>1.018311650130775E-2</v>
      </c>
      <c r="U38" s="34">
        <f>$M$28/'Fixed data'!$C$7</f>
        <v>1.018311650130775E-2</v>
      </c>
      <c r="V38" s="34">
        <f>$M$28/'Fixed data'!$C$7</f>
        <v>1.018311650130775E-2</v>
      </c>
      <c r="W38" s="34">
        <f>$M$28/'Fixed data'!$C$7</f>
        <v>1.018311650130775E-2</v>
      </c>
      <c r="X38" s="34">
        <f>$M$28/'Fixed data'!$C$7</f>
        <v>1.018311650130775E-2</v>
      </c>
      <c r="Y38" s="34">
        <f>$M$28/'Fixed data'!$C$7</f>
        <v>1.018311650130775E-2</v>
      </c>
      <c r="Z38" s="34">
        <f>$M$28/'Fixed data'!$C$7</f>
        <v>1.018311650130775E-2</v>
      </c>
      <c r="AA38" s="34">
        <f>$M$28/'Fixed data'!$C$7</f>
        <v>1.018311650130775E-2</v>
      </c>
      <c r="AB38" s="34">
        <f>$M$28/'Fixed data'!$C$7</f>
        <v>1.018311650130775E-2</v>
      </c>
      <c r="AC38" s="34">
        <f>$M$28/'Fixed data'!$C$7</f>
        <v>1.018311650130775E-2</v>
      </c>
      <c r="AD38" s="34">
        <f>$M$28/'Fixed data'!$C$7</f>
        <v>1.018311650130775E-2</v>
      </c>
      <c r="AE38" s="34">
        <f>$M$28/'Fixed data'!$C$7</f>
        <v>1.018311650130775E-2</v>
      </c>
      <c r="AF38" s="34">
        <f>$M$28/'Fixed data'!$C$7</f>
        <v>1.018311650130775E-2</v>
      </c>
      <c r="AG38" s="34">
        <f>$M$28/'Fixed data'!$C$7</f>
        <v>1.018311650130775E-2</v>
      </c>
      <c r="AH38" s="34">
        <f>$M$28/'Fixed data'!$C$7</f>
        <v>1.018311650130775E-2</v>
      </c>
      <c r="AI38" s="34">
        <f>$M$28/'Fixed data'!$C$7</f>
        <v>1.018311650130775E-2</v>
      </c>
      <c r="AJ38" s="34">
        <f>$M$28/'Fixed data'!$C$7</f>
        <v>1.018311650130775E-2</v>
      </c>
      <c r="AK38" s="34">
        <f>$M$28/'Fixed data'!$C$7</f>
        <v>1.018311650130775E-2</v>
      </c>
      <c r="AL38" s="34">
        <f>$M$28/'Fixed data'!$C$7</f>
        <v>1.018311650130775E-2</v>
      </c>
      <c r="AM38" s="34">
        <f>$M$28/'Fixed data'!$C$7</f>
        <v>1.018311650130775E-2</v>
      </c>
      <c r="AN38" s="34">
        <f>$M$28/'Fixed data'!$C$7</f>
        <v>1.018311650130775E-2</v>
      </c>
      <c r="AO38" s="34">
        <f>$M$28/'Fixed data'!$C$7</f>
        <v>1.018311650130775E-2</v>
      </c>
      <c r="AP38" s="34">
        <f>$M$28/'Fixed data'!$C$7</f>
        <v>1.018311650130775E-2</v>
      </c>
      <c r="AQ38" s="34">
        <f>$M$28/'Fixed data'!$C$7</f>
        <v>1.018311650130775E-2</v>
      </c>
      <c r="AR38" s="34">
        <f>$M$28/'Fixed data'!$C$7</f>
        <v>1.018311650130775E-2</v>
      </c>
      <c r="AS38" s="34">
        <f>$M$28/'Fixed data'!$C$7</f>
        <v>1.018311650130775E-2</v>
      </c>
      <c r="AT38" s="34">
        <f>$M$28/'Fixed data'!$C$7</f>
        <v>1.018311650130775E-2</v>
      </c>
      <c r="AU38" s="34">
        <f>$M$28/'Fixed data'!$C$7</f>
        <v>1.018311650130775E-2</v>
      </c>
      <c r="AV38" s="34">
        <f>$M$28/'Fixed data'!$C$7</f>
        <v>1.018311650130775E-2</v>
      </c>
      <c r="AW38" s="34">
        <f>$M$28/'Fixed data'!$C$7</f>
        <v>1.018311650130775E-2</v>
      </c>
      <c r="AX38" s="34">
        <f>$M$28/'Fixed data'!$C$7</f>
        <v>1.018311650130775E-2</v>
      </c>
      <c r="AY38" s="34">
        <f>$M$28/'Fixed data'!$C$7</f>
        <v>1.018311650130775E-2</v>
      </c>
      <c r="AZ38" s="34">
        <f>$M$28/'Fixed data'!$C$7</f>
        <v>1.018311650130775E-2</v>
      </c>
      <c r="BA38" s="34">
        <f>$M$28/'Fixed data'!$C$7</f>
        <v>1.018311650130775E-2</v>
      </c>
      <c r="BB38" s="34">
        <f>$M$28/'Fixed data'!$C$7</f>
        <v>1.018311650130775E-2</v>
      </c>
      <c r="BC38" s="34">
        <f>$M$28/'Fixed data'!$C$7</f>
        <v>1.018311650130775E-2</v>
      </c>
      <c r="BD38" s="34">
        <f>$M$28/'Fixed data'!$C$7</f>
        <v>1.018311650130775E-2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1.1518056196722691E-2</v>
      </c>
      <c r="P39" s="34">
        <f>$N$28/'Fixed data'!$C$7</f>
        <v>1.1518056196722691E-2</v>
      </c>
      <c r="Q39" s="34">
        <f>$N$28/'Fixed data'!$C$7</f>
        <v>1.1518056196722691E-2</v>
      </c>
      <c r="R39" s="34">
        <f>$N$28/'Fixed data'!$C$7</f>
        <v>1.1518056196722691E-2</v>
      </c>
      <c r="S39" s="34">
        <f>$N$28/'Fixed data'!$C$7</f>
        <v>1.1518056196722691E-2</v>
      </c>
      <c r="T39" s="34">
        <f>$N$28/'Fixed data'!$C$7</f>
        <v>1.1518056196722691E-2</v>
      </c>
      <c r="U39" s="34">
        <f>$N$28/'Fixed data'!$C$7</f>
        <v>1.1518056196722691E-2</v>
      </c>
      <c r="V39" s="34">
        <f>$N$28/'Fixed data'!$C$7</f>
        <v>1.1518056196722691E-2</v>
      </c>
      <c r="W39" s="34">
        <f>$N$28/'Fixed data'!$C$7</f>
        <v>1.1518056196722691E-2</v>
      </c>
      <c r="X39" s="34">
        <f>$N$28/'Fixed data'!$C$7</f>
        <v>1.1518056196722691E-2</v>
      </c>
      <c r="Y39" s="34">
        <f>$N$28/'Fixed data'!$C$7</f>
        <v>1.1518056196722691E-2</v>
      </c>
      <c r="Z39" s="34">
        <f>$N$28/'Fixed data'!$C$7</f>
        <v>1.1518056196722691E-2</v>
      </c>
      <c r="AA39" s="34">
        <f>$N$28/'Fixed data'!$C$7</f>
        <v>1.1518056196722691E-2</v>
      </c>
      <c r="AB39" s="34">
        <f>$N$28/'Fixed data'!$C$7</f>
        <v>1.1518056196722691E-2</v>
      </c>
      <c r="AC39" s="34">
        <f>$N$28/'Fixed data'!$C$7</f>
        <v>1.1518056196722691E-2</v>
      </c>
      <c r="AD39" s="34">
        <f>$N$28/'Fixed data'!$C$7</f>
        <v>1.1518056196722691E-2</v>
      </c>
      <c r="AE39" s="34">
        <f>$N$28/'Fixed data'!$C$7</f>
        <v>1.1518056196722691E-2</v>
      </c>
      <c r="AF39" s="34">
        <f>$N$28/'Fixed data'!$C$7</f>
        <v>1.1518056196722691E-2</v>
      </c>
      <c r="AG39" s="34">
        <f>$N$28/'Fixed data'!$C$7</f>
        <v>1.1518056196722691E-2</v>
      </c>
      <c r="AH39" s="34">
        <f>$N$28/'Fixed data'!$C$7</f>
        <v>1.1518056196722691E-2</v>
      </c>
      <c r="AI39" s="34">
        <f>$N$28/'Fixed data'!$C$7</f>
        <v>1.1518056196722691E-2</v>
      </c>
      <c r="AJ39" s="34">
        <f>$N$28/'Fixed data'!$C$7</f>
        <v>1.1518056196722691E-2</v>
      </c>
      <c r="AK39" s="34">
        <f>$N$28/'Fixed data'!$C$7</f>
        <v>1.1518056196722691E-2</v>
      </c>
      <c r="AL39" s="34">
        <f>$N$28/'Fixed data'!$C$7</f>
        <v>1.1518056196722691E-2</v>
      </c>
      <c r="AM39" s="34">
        <f>$N$28/'Fixed data'!$C$7</f>
        <v>1.1518056196722691E-2</v>
      </c>
      <c r="AN39" s="34">
        <f>$N$28/'Fixed data'!$C$7</f>
        <v>1.1518056196722691E-2</v>
      </c>
      <c r="AO39" s="34">
        <f>$N$28/'Fixed data'!$C$7</f>
        <v>1.1518056196722691E-2</v>
      </c>
      <c r="AP39" s="34">
        <f>$N$28/'Fixed data'!$C$7</f>
        <v>1.1518056196722691E-2</v>
      </c>
      <c r="AQ39" s="34">
        <f>$N$28/'Fixed data'!$C$7</f>
        <v>1.1518056196722691E-2</v>
      </c>
      <c r="AR39" s="34">
        <f>$N$28/'Fixed data'!$C$7</f>
        <v>1.1518056196722691E-2</v>
      </c>
      <c r="AS39" s="34">
        <f>$N$28/'Fixed data'!$C$7</f>
        <v>1.1518056196722691E-2</v>
      </c>
      <c r="AT39" s="34">
        <f>$N$28/'Fixed data'!$C$7</f>
        <v>1.1518056196722691E-2</v>
      </c>
      <c r="AU39" s="34">
        <f>$N$28/'Fixed data'!$C$7</f>
        <v>1.1518056196722691E-2</v>
      </c>
      <c r="AV39" s="34">
        <f>$N$28/'Fixed data'!$C$7</f>
        <v>1.1518056196722691E-2</v>
      </c>
      <c r="AW39" s="34">
        <f>$N$28/'Fixed data'!$C$7</f>
        <v>1.1518056196722691E-2</v>
      </c>
      <c r="AX39" s="34">
        <f>$N$28/'Fixed data'!$C$7</f>
        <v>1.1518056196722691E-2</v>
      </c>
      <c r="AY39" s="34">
        <f>$N$28/'Fixed data'!$C$7</f>
        <v>1.1518056196722691E-2</v>
      </c>
      <c r="AZ39" s="34">
        <f>$N$28/'Fixed data'!$C$7</f>
        <v>1.1518056196722691E-2</v>
      </c>
      <c r="BA39" s="34">
        <f>$N$28/'Fixed data'!$C$7</f>
        <v>1.1518056196722691E-2</v>
      </c>
      <c r="BB39" s="34">
        <f>$N$28/'Fixed data'!$C$7</f>
        <v>1.1518056196722691E-2</v>
      </c>
      <c r="BC39" s="34">
        <f>$N$28/'Fixed data'!$C$7</f>
        <v>1.1518056196722691E-2</v>
      </c>
      <c r="BD39" s="34">
        <f>$N$28/'Fixed data'!$C$7</f>
        <v>1.1518056196722691E-2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1.2944617218732128E-2</v>
      </c>
      <c r="Q40" s="34">
        <f>$O$28/'Fixed data'!$C$7</f>
        <v>1.2944617218732128E-2</v>
      </c>
      <c r="R40" s="34">
        <f>$O$28/'Fixed data'!$C$7</f>
        <v>1.2944617218732128E-2</v>
      </c>
      <c r="S40" s="34">
        <f>$O$28/'Fixed data'!$C$7</f>
        <v>1.2944617218732128E-2</v>
      </c>
      <c r="T40" s="34">
        <f>$O$28/'Fixed data'!$C$7</f>
        <v>1.2944617218732128E-2</v>
      </c>
      <c r="U40" s="34">
        <f>$O$28/'Fixed data'!$C$7</f>
        <v>1.2944617218732128E-2</v>
      </c>
      <c r="V40" s="34">
        <f>$O$28/'Fixed data'!$C$7</f>
        <v>1.2944617218732128E-2</v>
      </c>
      <c r="W40" s="34">
        <f>$O$28/'Fixed data'!$C$7</f>
        <v>1.2944617218732128E-2</v>
      </c>
      <c r="X40" s="34">
        <f>$O$28/'Fixed data'!$C$7</f>
        <v>1.2944617218732128E-2</v>
      </c>
      <c r="Y40" s="34">
        <f>$O$28/'Fixed data'!$C$7</f>
        <v>1.2944617218732128E-2</v>
      </c>
      <c r="Z40" s="34">
        <f>$O$28/'Fixed data'!$C$7</f>
        <v>1.2944617218732128E-2</v>
      </c>
      <c r="AA40" s="34">
        <f>$O$28/'Fixed data'!$C$7</f>
        <v>1.2944617218732128E-2</v>
      </c>
      <c r="AB40" s="34">
        <f>$O$28/'Fixed data'!$C$7</f>
        <v>1.2944617218732128E-2</v>
      </c>
      <c r="AC40" s="34">
        <f>$O$28/'Fixed data'!$C$7</f>
        <v>1.2944617218732128E-2</v>
      </c>
      <c r="AD40" s="34">
        <f>$O$28/'Fixed data'!$C$7</f>
        <v>1.2944617218732128E-2</v>
      </c>
      <c r="AE40" s="34">
        <f>$O$28/'Fixed data'!$C$7</f>
        <v>1.2944617218732128E-2</v>
      </c>
      <c r="AF40" s="34">
        <f>$O$28/'Fixed data'!$C$7</f>
        <v>1.2944617218732128E-2</v>
      </c>
      <c r="AG40" s="34">
        <f>$O$28/'Fixed data'!$C$7</f>
        <v>1.2944617218732128E-2</v>
      </c>
      <c r="AH40" s="34">
        <f>$O$28/'Fixed data'!$C$7</f>
        <v>1.2944617218732128E-2</v>
      </c>
      <c r="AI40" s="34">
        <f>$O$28/'Fixed data'!$C$7</f>
        <v>1.2944617218732128E-2</v>
      </c>
      <c r="AJ40" s="34">
        <f>$O$28/'Fixed data'!$C$7</f>
        <v>1.2944617218732128E-2</v>
      </c>
      <c r="AK40" s="34">
        <f>$O$28/'Fixed data'!$C$7</f>
        <v>1.2944617218732128E-2</v>
      </c>
      <c r="AL40" s="34">
        <f>$O$28/'Fixed data'!$C$7</f>
        <v>1.2944617218732128E-2</v>
      </c>
      <c r="AM40" s="34">
        <f>$O$28/'Fixed data'!$C$7</f>
        <v>1.2944617218732128E-2</v>
      </c>
      <c r="AN40" s="34">
        <f>$O$28/'Fixed data'!$C$7</f>
        <v>1.2944617218732128E-2</v>
      </c>
      <c r="AO40" s="34">
        <f>$O$28/'Fixed data'!$C$7</f>
        <v>1.2944617218732128E-2</v>
      </c>
      <c r="AP40" s="34">
        <f>$O$28/'Fixed data'!$C$7</f>
        <v>1.2944617218732128E-2</v>
      </c>
      <c r="AQ40" s="34">
        <f>$O$28/'Fixed data'!$C$7</f>
        <v>1.2944617218732128E-2</v>
      </c>
      <c r="AR40" s="34">
        <f>$O$28/'Fixed data'!$C$7</f>
        <v>1.2944617218732128E-2</v>
      </c>
      <c r="AS40" s="34">
        <f>$O$28/'Fixed data'!$C$7</f>
        <v>1.2944617218732128E-2</v>
      </c>
      <c r="AT40" s="34">
        <f>$O$28/'Fixed data'!$C$7</f>
        <v>1.2944617218732128E-2</v>
      </c>
      <c r="AU40" s="34">
        <f>$O$28/'Fixed data'!$C$7</f>
        <v>1.2944617218732128E-2</v>
      </c>
      <c r="AV40" s="34">
        <f>$O$28/'Fixed data'!$C$7</f>
        <v>1.2944617218732128E-2</v>
      </c>
      <c r="AW40" s="34">
        <f>$O$28/'Fixed data'!$C$7</f>
        <v>1.2944617218732128E-2</v>
      </c>
      <c r="AX40" s="34">
        <f>$O$28/'Fixed data'!$C$7</f>
        <v>1.2944617218732128E-2</v>
      </c>
      <c r="AY40" s="34">
        <f>$O$28/'Fixed data'!$C$7</f>
        <v>1.2944617218732128E-2</v>
      </c>
      <c r="AZ40" s="34">
        <f>$O$28/'Fixed data'!$C$7</f>
        <v>1.2944617218732128E-2</v>
      </c>
      <c r="BA40" s="34">
        <f>$O$28/'Fixed data'!$C$7</f>
        <v>1.2944617218732128E-2</v>
      </c>
      <c r="BB40" s="34">
        <f>$O$28/'Fixed data'!$C$7</f>
        <v>1.2944617218732128E-2</v>
      </c>
      <c r="BC40" s="34">
        <f>$O$28/'Fixed data'!$C$7</f>
        <v>1.2944617218732128E-2</v>
      </c>
      <c r="BD40" s="34">
        <f>$O$28/'Fixed data'!$C$7</f>
        <v>1.2944617218732128E-2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1.4465883007330071E-2</v>
      </c>
      <c r="R41" s="34">
        <f>$P$28/'Fixed data'!$C$7</f>
        <v>1.4465883007330071E-2</v>
      </c>
      <c r="S41" s="34">
        <f>$P$28/'Fixed data'!$C$7</f>
        <v>1.4465883007330071E-2</v>
      </c>
      <c r="T41" s="34">
        <f>$P$28/'Fixed data'!$C$7</f>
        <v>1.4465883007330071E-2</v>
      </c>
      <c r="U41" s="34">
        <f>$P$28/'Fixed data'!$C$7</f>
        <v>1.4465883007330071E-2</v>
      </c>
      <c r="V41" s="34">
        <f>$P$28/'Fixed data'!$C$7</f>
        <v>1.4465883007330071E-2</v>
      </c>
      <c r="W41" s="34">
        <f>$P$28/'Fixed data'!$C$7</f>
        <v>1.4465883007330071E-2</v>
      </c>
      <c r="X41" s="34">
        <f>$P$28/'Fixed data'!$C$7</f>
        <v>1.4465883007330071E-2</v>
      </c>
      <c r="Y41" s="34">
        <f>$P$28/'Fixed data'!$C$7</f>
        <v>1.4465883007330071E-2</v>
      </c>
      <c r="Z41" s="34">
        <f>$P$28/'Fixed data'!$C$7</f>
        <v>1.4465883007330071E-2</v>
      </c>
      <c r="AA41" s="34">
        <f>$P$28/'Fixed data'!$C$7</f>
        <v>1.4465883007330071E-2</v>
      </c>
      <c r="AB41" s="34">
        <f>$P$28/'Fixed data'!$C$7</f>
        <v>1.4465883007330071E-2</v>
      </c>
      <c r="AC41" s="34">
        <f>$P$28/'Fixed data'!$C$7</f>
        <v>1.4465883007330071E-2</v>
      </c>
      <c r="AD41" s="34">
        <f>$P$28/'Fixed data'!$C$7</f>
        <v>1.4465883007330071E-2</v>
      </c>
      <c r="AE41" s="34">
        <f>$P$28/'Fixed data'!$C$7</f>
        <v>1.4465883007330071E-2</v>
      </c>
      <c r="AF41" s="34">
        <f>$P$28/'Fixed data'!$C$7</f>
        <v>1.4465883007330071E-2</v>
      </c>
      <c r="AG41" s="34">
        <f>$P$28/'Fixed data'!$C$7</f>
        <v>1.4465883007330071E-2</v>
      </c>
      <c r="AH41" s="34">
        <f>$P$28/'Fixed data'!$C$7</f>
        <v>1.4465883007330071E-2</v>
      </c>
      <c r="AI41" s="34">
        <f>$P$28/'Fixed data'!$C$7</f>
        <v>1.4465883007330071E-2</v>
      </c>
      <c r="AJ41" s="34">
        <f>$P$28/'Fixed data'!$C$7</f>
        <v>1.4465883007330071E-2</v>
      </c>
      <c r="AK41" s="34">
        <f>$P$28/'Fixed data'!$C$7</f>
        <v>1.4465883007330071E-2</v>
      </c>
      <c r="AL41" s="34">
        <f>$P$28/'Fixed data'!$C$7</f>
        <v>1.4465883007330071E-2</v>
      </c>
      <c r="AM41" s="34">
        <f>$P$28/'Fixed data'!$C$7</f>
        <v>1.4465883007330071E-2</v>
      </c>
      <c r="AN41" s="34">
        <f>$P$28/'Fixed data'!$C$7</f>
        <v>1.4465883007330071E-2</v>
      </c>
      <c r="AO41" s="34">
        <f>$P$28/'Fixed data'!$C$7</f>
        <v>1.4465883007330071E-2</v>
      </c>
      <c r="AP41" s="34">
        <f>$P$28/'Fixed data'!$C$7</f>
        <v>1.4465883007330071E-2</v>
      </c>
      <c r="AQ41" s="34">
        <f>$P$28/'Fixed data'!$C$7</f>
        <v>1.4465883007330071E-2</v>
      </c>
      <c r="AR41" s="34">
        <f>$P$28/'Fixed data'!$C$7</f>
        <v>1.4465883007330071E-2</v>
      </c>
      <c r="AS41" s="34">
        <f>$P$28/'Fixed data'!$C$7</f>
        <v>1.4465883007330071E-2</v>
      </c>
      <c r="AT41" s="34">
        <f>$P$28/'Fixed data'!$C$7</f>
        <v>1.4465883007330071E-2</v>
      </c>
      <c r="AU41" s="34">
        <f>$P$28/'Fixed data'!$C$7</f>
        <v>1.4465883007330071E-2</v>
      </c>
      <c r="AV41" s="34">
        <f>$P$28/'Fixed data'!$C$7</f>
        <v>1.4465883007330071E-2</v>
      </c>
      <c r="AW41" s="34">
        <f>$P$28/'Fixed data'!$C$7</f>
        <v>1.4465883007330071E-2</v>
      </c>
      <c r="AX41" s="34">
        <f>$P$28/'Fixed data'!$C$7</f>
        <v>1.4465883007330071E-2</v>
      </c>
      <c r="AY41" s="34">
        <f>$P$28/'Fixed data'!$C$7</f>
        <v>1.4465883007330071E-2</v>
      </c>
      <c r="AZ41" s="34">
        <f>$P$28/'Fixed data'!$C$7</f>
        <v>1.4465883007330071E-2</v>
      </c>
      <c r="BA41" s="34">
        <f>$P$28/'Fixed data'!$C$7</f>
        <v>1.4465883007330071E-2</v>
      </c>
      <c r="BB41" s="34">
        <f>$P$28/'Fixed data'!$C$7</f>
        <v>1.4465883007330071E-2</v>
      </c>
      <c r="BC41" s="34">
        <f>$P$28/'Fixed data'!$C$7</f>
        <v>1.4465883007330071E-2</v>
      </c>
      <c r="BD41" s="34">
        <f>$P$28/'Fixed data'!$C$7</f>
        <v>1.4465883007330071E-2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1.6083839528405947E-2</v>
      </c>
      <c r="S42" s="34">
        <f>$Q$28/'Fixed data'!$C$7</f>
        <v>1.6083839528405947E-2</v>
      </c>
      <c r="T42" s="34">
        <f>$Q$28/'Fixed data'!$C$7</f>
        <v>1.6083839528405947E-2</v>
      </c>
      <c r="U42" s="34">
        <f>$Q$28/'Fixed data'!$C$7</f>
        <v>1.6083839528405947E-2</v>
      </c>
      <c r="V42" s="34">
        <f>$Q$28/'Fixed data'!$C$7</f>
        <v>1.6083839528405947E-2</v>
      </c>
      <c r="W42" s="34">
        <f>$Q$28/'Fixed data'!$C$7</f>
        <v>1.6083839528405947E-2</v>
      </c>
      <c r="X42" s="34">
        <f>$Q$28/'Fixed data'!$C$7</f>
        <v>1.6083839528405947E-2</v>
      </c>
      <c r="Y42" s="34">
        <f>$Q$28/'Fixed data'!$C$7</f>
        <v>1.6083839528405947E-2</v>
      </c>
      <c r="Z42" s="34">
        <f>$Q$28/'Fixed data'!$C$7</f>
        <v>1.6083839528405947E-2</v>
      </c>
      <c r="AA42" s="34">
        <f>$Q$28/'Fixed data'!$C$7</f>
        <v>1.6083839528405947E-2</v>
      </c>
      <c r="AB42" s="34">
        <f>$Q$28/'Fixed data'!$C$7</f>
        <v>1.6083839528405947E-2</v>
      </c>
      <c r="AC42" s="34">
        <f>$Q$28/'Fixed data'!$C$7</f>
        <v>1.6083839528405947E-2</v>
      </c>
      <c r="AD42" s="34">
        <f>$Q$28/'Fixed data'!$C$7</f>
        <v>1.6083839528405947E-2</v>
      </c>
      <c r="AE42" s="34">
        <f>$Q$28/'Fixed data'!$C$7</f>
        <v>1.6083839528405947E-2</v>
      </c>
      <c r="AF42" s="34">
        <f>$Q$28/'Fixed data'!$C$7</f>
        <v>1.6083839528405947E-2</v>
      </c>
      <c r="AG42" s="34">
        <f>$Q$28/'Fixed data'!$C$7</f>
        <v>1.6083839528405947E-2</v>
      </c>
      <c r="AH42" s="34">
        <f>$Q$28/'Fixed data'!$C$7</f>
        <v>1.6083839528405947E-2</v>
      </c>
      <c r="AI42" s="34">
        <f>$Q$28/'Fixed data'!$C$7</f>
        <v>1.6083839528405947E-2</v>
      </c>
      <c r="AJ42" s="34">
        <f>$Q$28/'Fixed data'!$C$7</f>
        <v>1.6083839528405947E-2</v>
      </c>
      <c r="AK42" s="34">
        <f>$Q$28/'Fixed data'!$C$7</f>
        <v>1.6083839528405947E-2</v>
      </c>
      <c r="AL42" s="34">
        <f>$Q$28/'Fixed data'!$C$7</f>
        <v>1.6083839528405947E-2</v>
      </c>
      <c r="AM42" s="34">
        <f>$Q$28/'Fixed data'!$C$7</f>
        <v>1.6083839528405947E-2</v>
      </c>
      <c r="AN42" s="34">
        <f>$Q$28/'Fixed data'!$C$7</f>
        <v>1.6083839528405947E-2</v>
      </c>
      <c r="AO42" s="34">
        <f>$Q$28/'Fixed data'!$C$7</f>
        <v>1.6083839528405947E-2</v>
      </c>
      <c r="AP42" s="34">
        <f>$Q$28/'Fixed data'!$C$7</f>
        <v>1.6083839528405947E-2</v>
      </c>
      <c r="AQ42" s="34">
        <f>$Q$28/'Fixed data'!$C$7</f>
        <v>1.6083839528405947E-2</v>
      </c>
      <c r="AR42" s="34">
        <f>$Q$28/'Fixed data'!$C$7</f>
        <v>1.6083839528405947E-2</v>
      </c>
      <c r="AS42" s="34">
        <f>$Q$28/'Fixed data'!$C$7</f>
        <v>1.6083839528405947E-2</v>
      </c>
      <c r="AT42" s="34">
        <f>$Q$28/'Fixed data'!$C$7</f>
        <v>1.6083839528405947E-2</v>
      </c>
      <c r="AU42" s="34">
        <f>$Q$28/'Fixed data'!$C$7</f>
        <v>1.6083839528405947E-2</v>
      </c>
      <c r="AV42" s="34">
        <f>$Q$28/'Fixed data'!$C$7</f>
        <v>1.6083839528405947E-2</v>
      </c>
      <c r="AW42" s="34">
        <f>$Q$28/'Fixed data'!$C$7</f>
        <v>1.6083839528405947E-2</v>
      </c>
      <c r="AX42" s="34">
        <f>$Q$28/'Fixed data'!$C$7</f>
        <v>1.6083839528405947E-2</v>
      </c>
      <c r="AY42" s="34">
        <f>$Q$28/'Fixed data'!$C$7</f>
        <v>1.6083839528405947E-2</v>
      </c>
      <c r="AZ42" s="34">
        <f>$Q$28/'Fixed data'!$C$7</f>
        <v>1.6083839528405947E-2</v>
      </c>
      <c r="BA42" s="34">
        <f>$Q$28/'Fixed data'!$C$7</f>
        <v>1.6083839528405947E-2</v>
      </c>
      <c r="BB42" s="34">
        <f>$Q$28/'Fixed data'!$C$7</f>
        <v>1.6083839528405947E-2</v>
      </c>
      <c r="BC42" s="34">
        <f>$Q$28/'Fixed data'!$C$7</f>
        <v>1.6083839528405947E-2</v>
      </c>
      <c r="BD42" s="34">
        <f>$Q$28/'Fixed data'!$C$7</f>
        <v>1.6083839528405947E-2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1.7794568918458535E-2</v>
      </c>
      <c r="T43" s="34">
        <f>$R$28/'Fixed data'!$C$7</f>
        <v>1.7794568918458535E-2</v>
      </c>
      <c r="U43" s="34">
        <f>$R$28/'Fixed data'!$C$7</f>
        <v>1.7794568918458535E-2</v>
      </c>
      <c r="V43" s="34">
        <f>$R$28/'Fixed data'!$C$7</f>
        <v>1.7794568918458535E-2</v>
      </c>
      <c r="W43" s="34">
        <f>$R$28/'Fixed data'!$C$7</f>
        <v>1.7794568918458535E-2</v>
      </c>
      <c r="X43" s="34">
        <f>$R$28/'Fixed data'!$C$7</f>
        <v>1.7794568918458535E-2</v>
      </c>
      <c r="Y43" s="34">
        <f>$R$28/'Fixed data'!$C$7</f>
        <v>1.7794568918458535E-2</v>
      </c>
      <c r="Z43" s="34">
        <f>$R$28/'Fixed data'!$C$7</f>
        <v>1.7794568918458535E-2</v>
      </c>
      <c r="AA43" s="34">
        <f>$R$28/'Fixed data'!$C$7</f>
        <v>1.7794568918458535E-2</v>
      </c>
      <c r="AB43" s="34">
        <f>$R$28/'Fixed data'!$C$7</f>
        <v>1.7794568918458535E-2</v>
      </c>
      <c r="AC43" s="34">
        <f>$R$28/'Fixed data'!$C$7</f>
        <v>1.7794568918458535E-2</v>
      </c>
      <c r="AD43" s="34">
        <f>$R$28/'Fixed data'!$C$7</f>
        <v>1.7794568918458535E-2</v>
      </c>
      <c r="AE43" s="34">
        <f>$R$28/'Fixed data'!$C$7</f>
        <v>1.7794568918458535E-2</v>
      </c>
      <c r="AF43" s="34">
        <f>$R$28/'Fixed data'!$C$7</f>
        <v>1.7794568918458535E-2</v>
      </c>
      <c r="AG43" s="34">
        <f>$R$28/'Fixed data'!$C$7</f>
        <v>1.7794568918458535E-2</v>
      </c>
      <c r="AH43" s="34">
        <f>$R$28/'Fixed data'!$C$7</f>
        <v>1.7794568918458535E-2</v>
      </c>
      <c r="AI43" s="34">
        <f>$R$28/'Fixed data'!$C$7</f>
        <v>1.7794568918458535E-2</v>
      </c>
      <c r="AJ43" s="34">
        <f>$R$28/'Fixed data'!$C$7</f>
        <v>1.7794568918458535E-2</v>
      </c>
      <c r="AK43" s="34">
        <f>$R$28/'Fixed data'!$C$7</f>
        <v>1.7794568918458535E-2</v>
      </c>
      <c r="AL43" s="34">
        <f>$R$28/'Fixed data'!$C$7</f>
        <v>1.7794568918458535E-2</v>
      </c>
      <c r="AM43" s="34">
        <f>$R$28/'Fixed data'!$C$7</f>
        <v>1.7794568918458535E-2</v>
      </c>
      <c r="AN43" s="34">
        <f>$R$28/'Fixed data'!$C$7</f>
        <v>1.7794568918458535E-2</v>
      </c>
      <c r="AO43" s="34">
        <f>$R$28/'Fixed data'!$C$7</f>
        <v>1.7794568918458535E-2</v>
      </c>
      <c r="AP43" s="34">
        <f>$R$28/'Fixed data'!$C$7</f>
        <v>1.7794568918458535E-2</v>
      </c>
      <c r="AQ43" s="34">
        <f>$R$28/'Fixed data'!$C$7</f>
        <v>1.7794568918458535E-2</v>
      </c>
      <c r="AR43" s="34">
        <f>$R$28/'Fixed data'!$C$7</f>
        <v>1.7794568918458535E-2</v>
      </c>
      <c r="AS43" s="34">
        <f>$R$28/'Fixed data'!$C$7</f>
        <v>1.7794568918458535E-2</v>
      </c>
      <c r="AT43" s="34">
        <f>$R$28/'Fixed data'!$C$7</f>
        <v>1.7794568918458535E-2</v>
      </c>
      <c r="AU43" s="34">
        <f>$R$28/'Fixed data'!$C$7</f>
        <v>1.7794568918458535E-2</v>
      </c>
      <c r="AV43" s="34">
        <f>$R$28/'Fixed data'!$C$7</f>
        <v>1.7794568918458535E-2</v>
      </c>
      <c r="AW43" s="34">
        <f>$R$28/'Fixed data'!$C$7</f>
        <v>1.7794568918458535E-2</v>
      </c>
      <c r="AX43" s="34">
        <f>$R$28/'Fixed data'!$C$7</f>
        <v>1.7794568918458535E-2</v>
      </c>
      <c r="AY43" s="34">
        <f>$R$28/'Fixed data'!$C$7</f>
        <v>1.7794568918458535E-2</v>
      </c>
      <c r="AZ43" s="34">
        <f>$R$28/'Fixed data'!$C$7</f>
        <v>1.7794568918458535E-2</v>
      </c>
      <c r="BA43" s="34">
        <f>$R$28/'Fixed data'!$C$7</f>
        <v>1.7794568918458535E-2</v>
      </c>
      <c r="BB43" s="34">
        <f>$R$28/'Fixed data'!$C$7</f>
        <v>1.7794568918458535E-2</v>
      </c>
      <c r="BC43" s="34">
        <f>$R$28/'Fixed data'!$C$7</f>
        <v>1.7794568918458535E-2</v>
      </c>
      <c r="BD43" s="34">
        <f>$R$28/'Fixed data'!$C$7</f>
        <v>1.7794568918458535E-2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1.9593701936455259E-2</v>
      </c>
      <c r="U44" s="34">
        <f>$S$28/'Fixed data'!$C$7</f>
        <v>1.9593701936455259E-2</v>
      </c>
      <c r="V44" s="34">
        <f>$S$28/'Fixed data'!$C$7</f>
        <v>1.9593701936455259E-2</v>
      </c>
      <c r="W44" s="34">
        <f>$S$28/'Fixed data'!$C$7</f>
        <v>1.9593701936455259E-2</v>
      </c>
      <c r="X44" s="34">
        <f>$S$28/'Fixed data'!$C$7</f>
        <v>1.9593701936455259E-2</v>
      </c>
      <c r="Y44" s="34">
        <f>$S$28/'Fixed data'!$C$7</f>
        <v>1.9593701936455259E-2</v>
      </c>
      <c r="Z44" s="34">
        <f>$S$28/'Fixed data'!$C$7</f>
        <v>1.9593701936455259E-2</v>
      </c>
      <c r="AA44" s="34">
        <f>$S$28/'Fixed data'!$C$7</f>
        <v>1.9593701936455259E-2</v>
      </c>
      <c r="AB44" s="34">
        <f>$S$28/'Fixed data'!$C$7</f>
        <v>1.9593701936455259E-2</v>
      </c>
      <c r="AC44" s="34">
        <f>$S$28/'Fixed data'!$C$7</f>
        <v>1.9593701936455259E-2</v>
      </c>
      <c r="AD44" s="34">
        <f>$S$28/'Fixed data'!$C$7</f>
        <v>1.9593701936455259E-2</v>
      </c>
      <c r="AE44" s="34">
        <f>$S$28/'Fixed data'!$C$7</f>
        <v>1.9593701936455259E-2</v>
      </c>
      <c r="AF44" s="34">
        <f>$S$28/'Fixed data'!$C$7</f>
        <v>1.9593701936455259E-2</v>
      </c>
      <c r="AG44" s="34">
        <f>$S$28/'Fixed data'!$C$7</f>
        <v>1.9593701936455259E-2</v>
      </c>
      <c r="AH44" s="34">
        <f>$S$28/'Fixed data'!$C$7</f>
        <v>1.9593701936455259E-2</v>
      </c>
      <c r="AI44" s="34">
        <f>$S$28/'Fixed data'!$C$7</f>
        <v>1.9593701936455259E-2</v>
      </c>
      <c r="AJ44" s="34">
        <f>$S$28/'Fixed data'!$C$7</f>
        <v>1.9593701936455259E-2</v>
      </c>
      <c r="AK44" s="34">
        <f>$S$28/'Fixed data'!$C$7</f>
        <v>1.9593701936455259E-2</v>
      </c>
      <c r="AL44" s="34">
        <f>$S$28/'Fixed data'!$C$7</f>
        <v>1.9593701936455259E-2</v>
      </c>
      <c r="AM44" s="34">
        <f>$S$28/'Fixed data'!$C$7</f>
        <v>1.9593701936455259E-2</v>
      </c>
      <c r="AN44" s="34">
        <f>$S$28/'Fixed data'!$C$7</f>
        <v>1.9593701936455259E-2</v>
      </c>
      <c r="AO44" s="34">
        <f>$S$28/'Fixed data'!$C$7</f>
        <v>1.9593701936455259E-2</v>
      </c>
      <c r="AP44" s="34">
        <f>$S$28/'Fixed data'!$C$7</f>
        <v>1.9593701936455259E-2</v>
      </c>
      <c r="AQ44" s="34">
        <f>$S$28/'Fixed data'!$C$7</f>
        <v>1.9593701936455259E-2</v>
      </c>
      <c r="AR44" s="34">
        <f>$S$28/'Fixed data'!$C$7</f>
        <v>1.9593701936455259E-2</v>
      </c>
      <c r="AS44" s="34">
        <f>$S$28/'Fixed data'!$C$7</f>
        <v>1.9593701936455259E-2</v>
      </c>
      <c r="AT44" s="34">
        <f>$S$28/'Fixed data'!$C$7</f>
        <v>1.9593701936455259E-2</v>
      </c>
      <c r="AU44" s="34">
        <f>$S$28/'Fixed data'!$C$7</f>
        <v>1.9593701936455259E-2</v>
      </c>
      <c r="AV44" s="34">
        <f>$S$28/'Fixed data'!$C$7</f>
        <v>1.9593701936455259E-2</v>
      </c>
      <c r="AW44" s="34">
        <f>$S$28/'Fixed data'!$C$7</f>
        <v>1.9593701936455259E-2</v>
      </c>
      <c r="AX44" s="34">
        <f>$S$28/'Fixed data'!$C$7</f>
        <v>1.9593701936455259E-2</v>
      </c>
      <c r="AY44" s="34">
        <f>$S$28/'Fixed data'!$C$7</f>
        <v>1.9593701936455259E-2</v>
      </c>
      <c r="AZ44" s="34">
        <f>$S$28/'Fixed data'!$C$7</f>
        <v>1.9593701936455259E-2</v>
      </c>
      <c r="BA44" s="34">
        <f>$S$28/'Fixed data'!$C$7</f>
        <v>1.9593701936455259E-2</v>
      </c>
      <c r="BB44" s="34">
        <f>$S$28/'Fixed data'!$C$7</f>
        <v>1.9593701936455259E-2</v>
      </c>
      <c r="BC44" s="34">
        <f>$S$28/'Fixed data'!$C$7</f>
        <v>1.9593701936455259E-2</v>
      </c>
      <c r="BD44" s="34">
        <f>$S$28/'Fixed data'!$C$7</f>
        <v>1.9593701936455259E-2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2.1412747936463097E-2</v>
      </c>
      <c r="V45" s="34">
        <f>$T$28/'Fixed data'!$C$7</f>
        <v>2.1412747936463097E-2</v>
      </c>
      <c r="W45" s="34">
        <f>$T$28/'Fixed data'!$C$7</f>
        <v>2.1412747936463097E-2</v>
      </c>
      <c r="X45" s="34">
        <f>$T$28/'Fixed data'!$C$7</f>
        <v>2.1412747936463097E-2</v>
      </c>
      <c r="Y45" s="34">
        <f>$T$28/'Fixed data'!$C$7</f>
        <v>2.1412747936463097E-2</v>
      </c>
      <c r="Z45" s="34">
        <f>$T$28/'Fixed data'!$C$7</f>
        <v>2.1412747936463097E-2</v>
      </c>
      <c r="AA45" s="34">
        <f>$T$28/'Fixed data'!$C$7</f>
        <v>2.1412747936463097E-2</v>
      </c>
      <c r="AB45" s="34">
        <f>$T$28/'Fixed data'!$C$7</f>
        <v>2.1412747936463097E-2</v>
      </c>
      <c r="AC45" s="34">
        <f>$T$28/'Fixed data'!$C$7</f>
        <v>2.1412747936463097E-2</v>
      </c>
      <c r="AD45" s="34">
        <f>$T$28/'Fixed data'!$C$7</f>
        <v>2.1412747936463097E-2</v>
      </c>
      <c r="AE45" s="34">
        <f>$T$28/'Fixed data'!$C$7</f>
        <v>2.1412747936463097E-2</v>
      </c>
      <c r="AF45" s="34">
        <f>$T$28/'Fixed data'!$C$7</f>
        <v>2.1412747936463097E-2</v>
      </c>
      <c r="AG45" s="34">
        <f>$T$28/'Fixed data'!$C$7</f>
        <v>2.1412747936463097E-2</v>
      </c>
      <c r="AH45" s="34">
        <f>$T$28/'Fixed data'!$C$7</f>
        <v>2.1412747936463097E-2</v>
      </c>
      <c r="AI45" s="34">
        <f>$T$28/'Fixed data'!$C$7</f>
        <v>2.1412747936463097E-2</v>
      </c>
      <c r="AJ45" s="34">
        <f>$T$28/'Fixed data'!$C$7</f>
        <v>2.1412747936463097E-2</v>
      </c>
      <c r="AK45" s="34">
        <f>$T$28/'Fixed data'!$C$7</f>
        <v>2.1412747936463097E-2</v>
      </c>
      <c r="AL45" s="34">
        <f>$T$28/'Fixed data'!$C$7</f>
        <v>2.1412747936463097E-2</v>
      </c>
      <c r="AM45" s="34">
        <f>$T$28/'Fixed data'!$C$7</f>
        <v>2.1412747936463097E-2</v>
      </c>
      <c r="AN45" s="34">
        <f>$T$28/'Fixed data'!$C$7</f>
        <v>2.1412747936463097E-2</v>
      </c>
      <c r="AO45" s="34">
        <f>$T$28/'Fixed data'!$C$7</f>
        <v>2.1412747936463097E-2</v>
      </c>
      <c r="AP45" s="34">
        <f>$T$28/'Fixed data'!$C$7</f>
        <v>2.1412747936463097E-2</v>
      </c>
      <c r="AQ45" s="34">
        <f>$T$28/'Fixed data'!$C$7</f>
        <v>2.1412747936463097E-2</v>
      </c>
      <c r="AR45" s="34">
        <f>$T$28/'Fixed data'!$C$7</f>
        <v>2.1412747936463097E-2</v>
      </c>
      <c r="AS45" s="34">
        <f>$T$28/'Fixed data'!$C$7</f>
        <v>2.1412747936463097E-2</v>
      </c>
      <c r="AT45" s="34">
        <f>$T$28/'Fixed data'!$C$7</f>
        <v>2.1412747936463097E-2</v>
      </c>
      <c r="AU45" s="34">
        <f>$T$28/'Fixed data'!$C$7</f>
        <v>2.1412747936463097E-2</v>
      </c>
      <c r="AV45" s="34">
        <f>$T$28/'Fixed data'!$C$7</f>
        <v>2.1412747936463097E-2</v>
      </c>
      <c r="AW45" s="34">
        <f>$T$28/'Fixed data'!$C$7</f>
        <v>2.1412747936463097E-2</v>
      </c>
      <c r="AX45" s="34">
        <f>$T$28/'Fixed data'!$C$7</f>
        <v>2.1412747936463097E-2</v>
      </c>
      <c r="AY45" s="34">
        <f>$T$28/'Fixed data'!$C$7</f>
        <v>2.1412747936463097E-2</v>
      </c>
      <c r="AZ45" s="34">
        <f>$T$28/'Fixed data'!$C$7</f>
        <v>2.1412747936463097E-2</v>
      </c>
      <c r="BA45" s="34">
        <f>$T$28/'Fixed data'!$C$7</f>
        <v>2.1412747936463097E-2</v>
      </c>
      <c r="BB45" s="34">
        <f>$T$28/'Fixed data'!$C$7</f>
        <v>2.1412747936463097E-2</v>
      </c>
      <c r="BC45" s="34">
        <f>$T$28/'Fixed data'!$C$7</f>
        <v>2.1412747936463097E-2</v>
      </c>
      <c r="BD45" s="34">
        <f>$T$28/'Fixed data'!$C$7</f>
        <v>2.1412747936463097E-2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2.3238150242249258E-2</v>
      </c>
      <c r="W46" s="34">
        <f>$U$28/'Fixed data'!$C$7</f>
        <v>2.3238150242249258E-2</v>
      </c>
      <c r="X46" s="34">
        <f>$U$28/'Fixed data'!$C$7</f>
        <v>2.3238150242249258E-2</v>
      </c>
      <c r="Y46" s="34">
        <f>$U$28/'Fixed data'!$C$7</f>
        <v>2.3238150242249258E-2</v>
      </c>
      <c r="Z46" s="34">
        <f>$U$28/'Fixed data'!$C$7</f>
        <v>2.3238150242249258E-2</v>
      </c>
      <c r="AA46" s="34">
        <f>$U$28/'Fixed data'!$C$7</f>
        <v>2.3238150242249258E-2</v>
      </c>
      <c r="AB46" s="34">
        <f>$U$28/'Fixed data'!$C$7</f>
        <v>2.3238150242249258E-2</v>
      </c>
      <c r="AC46" s="34">
        <f>$U$28/'Fixed data'!$C$7</f>
        <v>2.3238150242249258E-2</v>
      </c>
      <c r="AD46" s="34">
        <f>$U$28/'Fixed data'!$C$7</f>
        <v>2.3238150242249258E-2</v>
      </c>
      <c r="AE46" s="34">
        <f>$U$28/'Fixed data'!$C$7</f>
        <v>2.3238150242249258E-2</v>
      </c>
      <c r="AF46" s="34">
        <f>$U$28/'Fixed data'!$C$7</f>
        <v>2.3238150242249258E-2</v>
      </c>
      <c r="AG46" s="34">
        <f>$U$28/'Fixed data'!$C$7</f>
        <v>2.3238150242249258E-2</v>
      </c>
      <c r="AH46" s="34">
        <f>$U$28/'Fixed data'!$C$7</f>
        <v>2.3238150242249258E-2</v>
      </c>
      <c r="AI46" s="34">
        <f>$U$28/'Fixed data'!$C$7</f>
        <v>2.3238150242249258E-2</v>
      </c>
      <c r="AJ46" s="34">
        <f>$U$28/'Fixed data'!$C$7</f>
        <v>2.3238150242249258E-2</v>
      </c>
      <c r="AK46" s="34">
        <f>$U$28/'Fixed data'!$C$7</f>
        <v>2.3238150242249258E-2</v>
      </c>
      <c r="AL46" s="34">
        <f>$U$28/'Fixed data'!$C$7</f>
        <v>2.3238150242249258E-2</v>
      </c>
      <c r="AM46" s="34">
        <f>$U$28/'Fixed data'!$C$7</f>
        <v>2.3238150242249258E-2</v>
      </c>
      <c r="AN46" s="34">
        <f>$U$28/'Fixed data'!$C$7</f>
        <v>2.3238150242249258E-2</v>
      </c>
      <c r="AO46" s="34">
        <f>$U$28/'Fixed data'!$C$7</f>
        <v>2.3238150242249258E-2</v>
      </c>
      <c r="AP46" s="34">
        <f>$U$28/'Fixed data'!$C$7</f>
        <v>2.3238150242249258E-2</v>
      </c>
      <c r="AQ46" s="34">
        <f>$U$28/'Fixed data'!$C$7</f>
        <v>2.3238150242249258E-2</v>
      </c>
      <c r="AR46" s="34">
        <f>$U$28/'Fixed data'!$C$7</f>
        <v>2.3238150242249258E-2</v>
      </c>
      <c r="AS46" s="34">
        <f>$U$28/'Fixed data'!$C$7</f>
        <v>2.3238150242249258E-2</v>
      </c>
      <c r="AT46" s="34">
        <f>$U$28/'Fixed data'!$C$7</f>
        <v>2.3238150242249258E-2</v>
      </c>
      <c r="AU46" s="34">
        <f>$U$28/'Fixed data'!$C$7</f>
        <v>2.3238150242249258E-2</v>
      </c>
      <c r="AV46" s="34">
        <f>$U$28/'Fixed data'!$C$7</f>
        <v>2.3238150242249258E-2</v>
      </c>
      <c r="AW46" s="34">
        <f>$U$28/'Fixed data'!$C$7</f>
        <v>2.3238150242249258E-2</v>
      </c>
      <c r="AX46" s="34">
        <f>$U$28/'Fixed data'!$C$7</f>
        <v>2.3238150242249258E-2</v>
      </c>
      <c r="AY46" s="34">
        <f>$U$28/'Fixed data'!$C$7</f>
        <v>2.3238150242249258E-2</v>
      </c>
      <c r="AZ46" s="34">
        <f>$U$28/'Fixed data'!$C$7</f>
        <v>2.3238150242249258E-2</v>
      </c>
      <c r="BA46" s="34">
        <f>$U$28/'Fixed data'!$C$7</f>
        <v>2.3238150242249258E-2</v>
      </c>
      <c r="BB46" s="34">
        <f>$U$28/'Fixed data'!$C$7</f>
        <v>2.3238150242249258E-2</v>
      </c>
      <c r="BC46" s="34">
        <f>$U$28/'Fixed data'!$C$7</f>
        <v>2.3238150242249258E-2</v>
      </c>
      <c r="BD46" s="34">
        <f>$U$28/'Fixed data'!$C$7</f>
        <v>2.3238150242249258E-2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2.482369250141479E-2</v>
      </c>
      <c r="X47" s="34">
        <f>$V$28/'Fixed data'!$C$7</f>
        <v>2.482369250141479E-2</v>
      </c>
      <c r="Y47" s="34">
        <f>$V$28/'Fixed data'!$C$7</f>
        <v>2.482369250141479E-2</v>
      </c>
      <c r="Z47" s="34">
        <f>$V$28/'Fixed data'!$C$7</f>
        <v>2.482369250141479E-2</v>
      </c>
      <c r="AA47" s="34">
        <f>$V$28/'Fixed data'!$C$7</f>
        <v>2.482369250141479E-2</v>
      </c>
      <c r="AB47" s="34">
        <f>$V$28/'Fixed data'!$C$7</f>
        <v>2.482369250141479E-2</v>
      </c>
      <c r="AC47" s="34">
        <f>$V$28/'Fixed data'!$C$7</f>
        <v>2.482369250141479E-2</v>
      </c>
      <c r="AD47" s="34">
        <f>$V$28/'Fixed data'!$C$7</f>
        <v>2.482369250141479E-2</v>
      </c>
      <c r="AE47" s="34">
        <f>$V$28/'Fixed data'!$C$7</f>
        <v>2.482369250141479E-2</v>
      </c>
      <c r="AF47" s="34">
        <f>$V$28/'Fixed data'!$C$7</f>
        <v>2.482369250141479E-2</v>
      </c>
      <c r="AG47" s="34">
        <f>$V$28/'Fixed data'!$C$7</f>
        <v>2.482369250141479E-2</v>
      </c>
      <c r="AH47" s="34">
        <f>$V$28/'Fixed data'!$C$7</f>
        <v>2.482369250141479E-2</v>
      </c>
      <c r="AI47" s="34">
        <f>$V$28/'Fixed data'!$C$7</f>
        <v>2.482369250141479E-2</v>
      </c>
      <c r="AJ47" s="34">
        <f>$V$28/'Fixed data'!$C$7</f>
        <v>2.482369250141479E-2</v>
      </c>
      <c r="AK47" s="34">
        <f>$V$28/'Fixed data'!$C$7</f>
        <v>2.482369250141479E-2</v>
      </c>
      <c r="AL47" s="34">
        <f>$V$28/'Fixed data'!$C$7</f>
        <v>2.482369250141479E-2</v>
      </c>
      <c r="AM47" s="34">
        <f>$V$28/'Fixed data'!$C$7</f>
        <v>2.482369250141479E-2</v>
      </c>
      <c r="AN47" s="34">
        <f>$V$28/'Fixed data'!$C$7</f>
        <v>2.482369250141479E-2</v>
      </c>
      <c r="AO47" s="34">
        <f>$V$28/'Fixed data'!$C$7</f>
        <v>2.482369250141479E-2</v>
      </c>
      <c r="AP47" s="34">
        <f>$V$28/'Fixed data'!$C$7</f>
        <v>2.482369250141479E-2</v>
      </c>
      <c r="AQ47" s="34">
        <f>$V$28/'Fixed data'!$C$7</f>
        <v>2.482369250141479E-2</v>
      </c>
      <c r="AR47" s="34">
        <f>$V$28/'Fixed data'!$C$7</f>
        <v>2.482369250141479E-2</v>
      </c>
      <c r="AS47" s="34">
        <f>$V$28/'Fixed data'!$C$7</f>
        <v>2.482369250141479E-2</v>
      </c>
      <c r="AT47" s="34">
        <f>$V$28/'Fixed data'!$C$7</f>
        <v>2.482369250141479E-2</v>
      </c>
      <c r="AU47" s="34">
        <f>$V$28/'Fixed data'!$C$7</f>
        <v>2.482369250141479E-2</v>
      </c>
      <c r="AV47" s="34">
        <f>$V$28/'Fixed data'!$C$7</f>
        <v>2.482369250141479E-2</v>
      </c>
      <c r="AW47" s="34">
        <f>$V$28/'Fixed data'!$C$7</f>
        <v>2.482369250141479E-2</v>
      </c>
      <c r="AX47" s="34">
        <f>$V$28/'Fixed data'!$C$7</f>
        <v>2.482369250141479E-2</v>
      </c>
      <c r="AY47" s="34">
        <f>$V$28/'Fixed data'!$C$7</f>
        <v>2.482369250141479E-2</v>
      </c>
      <c r="AZ47" s="34">
        <f>$V$28/'Fixed data'!$C$7</f>
        <v>2.482369250141479E-2</v>
      </c>
      <c r="BA47" s="34">
        <f>$V$28/'Fixed data'!$C$7</f>
        <v>2.482369250141479E-2</v>
      </c>
      <c r="BB47" s="34">
        <f>$V$28/'Fixed data'!$C$7</f>
        <v>2.482369250141479E-2</v>
      </c>
      <c r="BC47" s="34">
        <f>$V$28/'Fixed data'!$C$7</f>
        <v>2.482369250141479E-2</v>
      </c>
      <c r="BD47" s="34">
        <f>$V$28/'Fixed data'!$C$7</f>
        <v>2.482369250141479E-2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2.5964611254813003E-2</v>
      </c>
      <c r="Y48" s="34">
        <f>$W$28/'Fixed data'!$C$7</f>
        <v>2.5964611254813003E-2</v>
      </c>
      <c r="Z48" s="34">
        <f>$W$28/'Fixed data'!$C$7</f>
        <v>2.5964611254813003E-2</v>
      </c>
      <c r="AA48" s="34">
        <f>$W$28/'Fixed data'!$C$7</f>
        <v>2.5964611254813003E-2</v>
      </c>
      <c r="AB48" s="34">
        <f>$W$28/'Fixed data'!$C$7</f>
        <v>2.5964611254813003E-2</v>
      </c>
      <c r="AC48" s="34">
        <f>$W$28/'Fixed data'!$C$7</f>
        <v>2.5964611254813003E-2</v>
      </c>
      <c r="AD48" s="34">
        <f>$W$28/'Fixed data'!$C$7</f>
        <v>2.5964611254813003E-2</v>
      </c>
      <c r="AE48" s="34">
        <f>$W$28/'Fixed data'!$C$7</f>
        <v>2.5964611254813003E-2</v>
      </c>
      <c r="AF48" s="34">
        <f>$W$28/'Fixed data'!$C$7</f>
        <v>2.5964611254813003E-2</v>
      </c>
      <c r="AG48" s="34">
        <f>$W$28/'Fixed data'!$C$7</f>
        <v>2.5964611254813003E-2</v>
      </c>
      <c r="AH48" s="34">
        <f>$W$28/'Fixed data'!$C$7</f>
        <v>2.5964611254813003E-2</v>
      </c>
      <c r="AI48" s="34">
        <f>$W$28/'Fixed data'!$C$7</f>
        <v>2.5964611254813003E-2</v>
      </c>
      <c r="AJ48" s="34">
        <f>$W$28/'Fixed data'!$C$7</f>
        <v>2.5964611254813003E-2</v>
      </c>
      <c r="AK48" s="34">
        <f>$W$28/'Fixed data'!$C$7</f>
        <v>2.5964611254813003E-2</v>
      </c>
      <c r="AL48" s="34">
        <f>$W$28/'Fixed data'!$C$7</f>
        <v>2.5964611254813003E-2</v>
      </c>
      <c r="AM48" s="34">
        <f>$W$28/'Fixed data'!$C$7</f>
        <v>2.5964611254813003E-2</v>
      </c>
      <c r="AN48" s="34">
        <f>$W$28/'Fixed data'!$C$7</f>
        <v>2.5964611254813003E-2</v>
      </c>
      <c r="AO48" s="34">
        <f>$W$28/'Fixed data'!$C$7</f>
        <v>2.5964611254813003E-2</v>
      </c>
      <c r="AP48" s="34">
        <f>$W$28/'Fixed data'!$C$7</f>
        <v>2.5964611254813003E-2</v>
      </c>
      <c r="AQ48" s="34">
        <f>$W$28/'Fixed data'!$C$7</f>
        <v>2.5964611254813003E-2</v>
      </c>
      <c r="AR48" s="34">
        <f>$W$28/'Fixed data'!$C$7</f>
        <v>2.5964611254813003E-2</v>
      </c>
      <c r="AS48" s="34">
        <f>$W$28/'Fixed data'!$C$7</f>
        <v>2.5964611254813003E-2</v>
      </c>
      <c r="AT48" s="34">
        <f>$W$28/'Fixed data'!$C$7</f>
        <v>2.5964611254813003E-2</v>
      </c>
      <c r="AU48" s="34">
        <f>$W$28/'Fixed data'!$C$7</f>
        <v>2.5964611254813003E-2</v>
      </c>
      <c r="AV48" s="34">
        <f>$W$28/'Fixed data'!$C$7</f>
        <v>2.5964611254813003E-2</v>
      </c>
      <c r="AW48" s="34">
        <f>$W$28/'Fixed data'!$C$7</f>
        <v>2.5964611254813003E-2</v>
      </c>
      <c r="AX48" s="34">
        <f>$W$28/'Fixed data'!$C$7</f>
        <v>2.5964611254813003E-2</v>
      </c>
      <c r="AY48" s="34">
        <f>$W$28/'Fixed data'!$C$7</f>
        <v>2.5964611254813003E-2</v>
      </c>
      <c r="AZ48" s="34">
        <f>$W$28/'Fixed data'!$C$7</f>
        <v>2.5964611254813003E-2</v>
      </c>
      <c r="BA48" s="34">
        <f>$W$28/'Fixed data'!$C$7</f>
        <v>2.5964611254813003E-2</v>
      </c>
      <c r="BB48" s="34">
        <f>$W$28/'Fixed data'!$C$7</f>
        <v>2.5964611254813003E-2</v>
      </c>
      <c r="BC48" s="34">
        <f>$W$28/'Fixed data'!$C$7</f>
        <v>2.5964611254813003E-2</v>
      </c>
      <c r="BD48" s="34">
        <f>$W$28/'Fixed data'!$C$7</f>
        <v>2.5964611254813003E-2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2.6550074770684131E-2</v>
      </c>
      <c r="Z49" s="34">
        <f>$X$28/'Fixed data'!$C$7</f>
        <v>2.6550074770684131E-2</v>
      </c>
      <c r="AA49" s="34">
        <f>$X$28/'Fixed data'!$C$7</f>
        <v>2.6550074770684131E-2</v>
      </c>
      <c r="AB49" s="34">
        <f>$X$28/'Fixed data'!$C$7</f>
        <v>2.6550074770684131E-2</v>
      </c>
      <c r="AC49" s="34">
        <f>$X$28/'Fixed data'!$C$7</f>
        <v>2.6550074770684131E-2</v>
      </c>
      <c r="AD49" s="34">
        <f>$X$28/'Fixed data'!$C$7</f>
        <v>2.6550074770684131E-2</v>
      </c>
      <c r="AE49" s="34">
        <f>$X$28/'Fixed data'!$C$7</f>
        <v>2.6550074770684131E-2</v>
      </c>
      <c r="AF49" s="34">
        <f>$X$28/'Fixed data'!$C$7</f>
        <v>2.6550074770684131E-2</v>
      </c>
      <c r="AG49" s="34">
        <f>$X$28/'Fixed data'!$C$7</f>
        <v>2.6550074770684131E-2</v>
      </c>
      <c r="AH49" s="34">
        <f>$X$28/'Fixed data'!$C$7</f>
        <v>2.6550074770684131E-2</v>
      </c>
      <c r="AI49" s="34">
        <f>$X$28/'Fixed data'!$C$7</f>
        <v>2.6550074770684131E-2</v>
      </c>
      <c r="AJ49" s="34">
        <f>$X$28/'Fixed data'!$C$7</f>
        <v>2.6550074770684131E-2</v>
      </c>
      <c r="AK49" s="34">
        <f>$X$28/'Fixed data'!$C$7</f>
        <v>2.6550074770684131E-2</v>
      </c>
      <c r="AL49" s="34">
        <f>$X$28/'Fixed data'!$C$7</f>
        <v>2.6550074770684131E-2</v>
      </c>
      <c r="AM49" s="34">
        <f>$X$28/'Fixed data'!$C$7</f>
        <v>2.6550074770684131E-2</v>
      </c>
      <c r="AN49" s="34">
        <f>$X$28/'Fixed data'!$C$7</f>
        <v>2.6550074770684131E-2</v>
      </c>
      <c r="AO49" s="34">
        <f>$X$28/'Fixed data'!$C$7</f>
        <v>2.6550074770684131E-2</v>
      </c>
      <c r="AP49" s="34">
        <f>$X$28/'Fixed data'!$C$7</f>
        <v>2.6550074770684131E-2</v>
      </c>
      <c r="AQ49" s="34">
        <f>$X$28/'Fixed data'!$C$7</f>
        <v>2.6550074770684131E-2</v>
      </c>
      <c r="AR49" s="34">
        <f>$X$28/'Fixed data'!$C$7</f>
        <v>2.6550074770684131E-2</v>
      </c>
      <c r="AS49" s="34">
        <f>$X$28/'Fixed data'!$C$7</f>
        <v>2.6550074770684131E-2</v>
      </c>
      <c r="AT49" s="34">
        <f>$X$28/'Fixed data'!$C$7</f>
        <v>2.6550074770684131E-2</v>
      </c>
      <c r="AU49" s="34">
        <f>$X$28/'Fixed data'!$C$7</f>
        <v>2.6550074770684131E-2</v>
      </c>
      <c r="AV49" s="34">
        <f>$X$28/'Fixed data'!$C$7</f>
        <v>2.6550074770684131E-2</v>
      </c>
      <c r="AW49" s="34">
        <f>$X$28/'Fixed data'!$C$7</f>
        <v>2.6550074770684131E-2</v>
      </c>
      <c r="AX49" s="34">
        <f>$X$28/'Fixed data'!$C$7</f>
        <v>2.6550074770684131E-2</v>
      </c>
      <c r="AY49" s="34">
        <f>$X$28/'Fixed data'!$C$7</f>
        <v>2.6550074770684131E-2</v>
      </c>
      <c r="AZ49" s="34">
        <f>$X$28/'Fixed data'!$C$7</f>
        <v>2.6550074770684131E-2</v>
      </c>
      <c r="BA49" s="34">
        <f>$X$28/'Fixed data'!$C$7</f>
        <v>2.6550074770684131E-2</v>
      </c>
      <c r="BB49" s="34">
        <f>$X$28/'Fixed data'!$C$7</f>
        <v>2.6550074770684131E-2</v>
      </c>
      <c r="BC49" s="34">
        <f>$X$28/'Fixed data'!$C$7</f>
        <v>2.6550074770684131E-2</v>
      </c>
      <c r="BD49" s="34">
        <f>$X$28/'Fixed data'!$C$7</f>
        <v>2.6550074770684131E-2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2.6744009509943999E-2</v>
      </c>
      <c r="AA50" s="34">
        <f>$Y$28/'Fixed data'!$C$7</f>
        <v>2.6744009509943999E-2</v>
      </c>
      <c r="AB50" s="34">
        <f>$Y$28/'Fixed data'!$C$7</f>
        <v>2.6744009509943999E-2</v>
      </c>
      <c r="AC50" s="34">
        <f>$Y$28/'Fixed data'!$C$7</f>
        <v>2.6744009509943999E-2</v>
      </c>
      <c r="AD50" s="34">
        <f>$Y$28/'Fixed data'!$C$7</f>
        <v>2.6744009509943999E-2</v>
      </c>
      <c r="AE50" s="34">
        <f>$Y$28/'Fixed data'!$C$7</f>
        <v>2.6744009509943999E-2</v>
      </c>
      <c r="AF50" s="34">
        <f>$Y$28/'Fixed data'!$C$7</f>
        <v>2.6744009509943999E-2</v>
      </c>
      <c r="AG50" s="34">
        <f>$Y$28/'Fixed data'!$C$7</f>
        <v>2.6744009509943999E-2</v>
      </c>
      <c r="AH50" s="34">
        <f>$Y$28/'Fixed data'!$C$7</f>
        <v>2.6744009509943999E-2</v>
      </c>
      <c r="AI50" s="34">
        <f>$Y$28/'Fixed data'!$C$7</f>
        <v>2.6744009509943999E-2</v>
      </c>
      <c r="AJ50" s="34">
        <f>$Y$28/'Fixed data'!$C$7</f>
        <v>2.6744009509943999E-2</v>
      </c>
      <c r="AK50" s="34">
        <f>$Y$28/'Fixed data'!$C$7</f>
        <v>2.6744009509943999E-2</v>
      </c>
      <c r="AL50" s="34">
        <f>$Y$28/'Fixed data'!$C$7</f>
        <v>2.6744009509943999E-2</v>
      </c>
      <c r="AM50" s="34">
        <f>$Y$28/'Fixed data'!$C$7</f>
        <v>2.6744009509943999E-2</v>
      </c>
      <c r="AN50" s="34">
        <f>$Y$28/'Fixed data'!$C$7</f>
        <v>2.6744009509943999E-2</v>
      </c>
      <c r="AO50" s="34">
        <f>$Y$28/'Fixed data'!$C$7</f>
        <v>2.6744009509943999E-2</v>
      </c>
      <c r="AP50" s="34">
        <f>$Y$28/'Fixed data'!$C$7</f>
        <v>2.6744009509943999E-2</v>
      </c>
      <c r="AQ50" s="34">
        <f>$Y$28/'Fixed data'!$C$7</f>
        <v>2.6744009509943999E-2</v>
      </c>
      <c r="AR50" s="34">
        <f>$Y$28/'Fixed data'!$C$7</f>
        <v>2.6744009509943999E-2</v>
      </c>
      <c r="AS50" s="34">
        <f>$Y$28/'Fixed data'!$C$7</f>
        <v>2.6744009509943999E-2</v>
      </c>
      <c r="AT50" s="34">
        <f>$Y$28/'Fixed data'!$C$7</f>
        <v>2.6744009509943999E-2</v>
      </c>
      <c r="AU50" s="34">
        <f>$Y$28/'Fixed data'!$C$7</f>
        <v>2.6744009509943999E-2</v>
      </c>
      <c r="AV50" s="34">
        <f>$Y$28/'Fixed data'!$C$7</f>
        <v>2.6744009509943999E-2</v>
      </c>
      <c r="AW50" s="34">
        <f>$Y$28/'Fixed data'!$C$7</f>
        <v>2.6744009509943999E-2</v>
      </c>
      <c r="AX50" s="34">
        <f>$Y$28/'Fixed data'!$C$7</f>
        <v>2.6744009509943999E-2</v>
      </c>
      <c r="AY50" s="34">
        <f>$Y$28/'Fixed data'!$C$7</f>
        <v>2.6744009509943999E-2</v>
      </c>
      <c r="AZ50" s="34">
        <f>$Y$28/'Fixed data'!$C$7</f>
        <v>2.6744009509943999E-2</v>
      </c>
      <c r="BA50" s="34">
        <f>$Y$28/'Fixed data'!$C$7</f>
        <v>2.6744009509943999E-2</v>
      </c>
      <c r="BB50" s="34">
        <f>$Y$28/'Fixed data'!$C$7</f>
        <v>2.6744009509943999E-2</v>
      </c>
      <c r="BC50" s="34">
        <f>$Y$28/'Fixed data'!$C$7</f>
        <v>2.6744009509943999E-2</v>
      </c>
      <c r="BD50" s="34">
        <f>$Y$28/'Fixed data'!$C$7</f>
        <v>2.6744009509943999E-2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2.67753721087894E-2</v>
      </c>
      <c r="AB51" s="34">
        <f>$Z$28/'Fixed data'!$C$7</f>
        <v>2.67753721087894E-2</v>
      </c>
      <c r="AC51" s="34">
        <f>$Z$28/'Fixed data'!$C$7</f>
        <v>2.67753721087894E-2</v>
      </c>
      <c r="AD51" s="34">
        <f>$Z$28/'Fixed data'!$C$7</f>
        <v>2.67753721087894E-2</v>
      </c>
      <c r="AE51" s="34">
        <f>$Z$28/'Fixed data'!$C$7</f>
        <v>2.67753721087894E-2</v>
      </c>
      <c r="AF51" s="34">
        <f>$Z$28/'Fixed data'!$C$7</f>
        <v>2.67753721087894E-2</v>
      </c>
      <c r="AG51" s="34">
        <f>$Z$28/'Fixed data'!$C$7</f>
        <v>2.67753721087894E-2</v>
      </c>
      <c r="AH51" s="34">
        <f>$Z$28/'Fixed data'!$C$7</f>
        <v>2.67753721087894E-2</v>
      </c>
      <c r="AI51" s="34">
        <f>$Z$28/'Fixed data'!$C$7</f>
        <v>2.67753721087894E-2</v>
      </c>
      <c r="AJ51" s="34">
        <f>$Z$28/'Fixed data'!$C$7</f>
        <v>2.67753721087894E-2</v>
      </c>
      <c r="AK51" s="34">
        <f>$Z$28/'Fixed data'!$C$7</f>
        <v>2.67753721087894E-2</v>
      </c>
      <c r="AL51" s="34">
        <f>$Z$28/'Fixed data'!$C$7</f>
        <v>2.67753721087894E-2</v>
      </c>
      <c r="AM51" s="34">
        <f>$Z$28/'Fixed data'!$C$7</f>
        <v>2.67753721087894E-2</v>
      </c>
      <c r="AN51" s="34">
        <f>$Z$28/'Fixed data'!$C$7</f>
        <v>2.67753721087894E-2</v>
      </c>
      <c r="AO51" s="34">
        <f>$Z$28/'Fixed data'!$C$7</f>
        <v>2.67753721087894E-2</v>
      </c>
      <c r="AP51" s="34">
        <f>$Z$28/'Fixed data'!$C$7</f>
        <v>2.67753721087894E-2</v>
      </c>
      <c r="AQ51" s="34">
        <f>$Z$28/'Fixed data'!$C$7</f>
        <v>2.67753721087894E-2</v>
      </c>
      <c r="AR51" s="34">
        <f>$Z$28/'Fixed data'!$C$7</f>
        <v>2.67753721087894E-2</v>
      </c>
      <c r="AS51" s="34">
        <f>$Z$28/'Fixed data'!$C$7</f>
        <v>2.67753721087894E-2</v>
      </c>
      <c r="AT51" s="34">
        <f>$Z$28/'Fixed data'!$C$7</f>
        <v>2.67753721087894E-2</v>
      </c>
      <c r="AU51" s="34">
        <f>$Z$28/'Fixed data'!$C$7</f>
        <v>2.67753721087894E-2</v>
      </c>
      <c r="AV51" s="34">
        <f>$Z$28/'Fixed data'!$C$7</f>
        <v>2.67753721087894E-2</v>
      </c>
      <c r="AW51" s="34">
        <f>$Z$28/'Fixed data'!$C$7</f>
        <v>2.67753721087894E-2</v>
      </c>
      <c r="AX51" s="34">
        <f>$Z$28/'Fixed data'!$C$7</f>
        <v>2.67753721087894E-2</v>
      </c>
      <c r="AY51" s="34">
        <f>$Z$28/'Fixed data'!$C$7</f>
        <v>2.67753721087894E-2</v>
      </c>
      <c r="AZ51" s="34">
        <f>$Z$28/'Fixed data'!$C$7</f>
        <v>2.67753721087894E-2</v>
      </c>
      <c r="BA51" s="34">
        <f>$Z$28/'Fixed data'!$C$7</f>
        <v>2.67753721087894E-2</v>
      </c>
      <c r="BB51" s="34">
        <f>$Z$28/'Fixed data'!$C$7</f>
        <v>2.67753721087894E-2</v>
      </c>
      <c r="BC51" s="34">
        <f>$Z$28/'Fixed data'!$C$7</f>
        <v>2.67753721087894E-2</v>
      </c>
      <c r="BD51" s="34">
        <f>$Z$28/'Fixed data'!$C$7</f>
        <v>2.67753721087894E-2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2.6783542272979261E-2</v>
      </c>
      <c r="AC52" s="34">
        <f>$AA$28/'Fixed data'!$C$7</f>
        <v>2.6783542272979261E-2</v>
      </c>
      <c r="AD52" s="34">
        <f>$AA$28/'Fixed data'!$C$7</f>
        <v>2.6783542272979261E-2</v>
      </c>
      <c r="AE52" s="34">
        <f>$AA$28/'Fixed data'!$C$7</f>
        <v>2.6783542272979261E-2</v>
      </c>
      <c r="AF52" s="34">
        <f>$AA$28/'Fixed data'!$C$7</f>
        <v>2.6783542272979261E-2</v>
      </c>
      <c r="AG52" s="34">
        <f>$AA$28/'Fixed data'!$C$7</f>
        <v>2.6783542272979261E-2</v>
      </c>
      <c r="AH52" s="34">
        <f>$AA$28/'Fixed data'!$C$7</f>
        <v>2.6783542272979261E-2</v>
      </c>
      <c r="AI52" s="34">
        <f>$AA$28/'Fixed data'!$C$7</f>
        <v>2.6783542272979261E-2</v>
      </c>
      <c r="AJ52" s="34">
        <f>$AA$28/'Fixed data'!$C$7</f>
        <v>2.6783542272979261E-2</v>
      </c>
      <c r="AK52" s="34">
        <f>$AA$28/'Fixed data'!$C$7</f>
        <v>2.6783542272979261E-2</v>
      </c>
      <c r="AL52" s="34">
        <f>$AA$28/'Fixed data'!$C$7</f>
        <v>2.6783542272979261E-2</v>
      </c>
      <c r="AM52" s="34">
        <f>$AA$28/'Fixed data'!$C$7</f>
        <v>2.6783542272979261E-2</v>
      </c>
      <c r="AN52" s="34">
        <f>$AA$28/'Fixed data'!$C$7</f>
        <v>2.6783542272979261E-2</v>
      </c>
      <c r="AO52" s="34">
        <f>$AA$28/'Fixed data'!$C$7</f>
        <v>2.6783542272979261E-2</v>
      </c>
      <c r="AP52" s="34">
        <f>$AA$28/'Fixed data'!$C$7</f>
        <v>2.6783542272979261E-2</v>
      </c>
      <c r="AQ52" s="34">
        <f>$AA$28/'Fixed data'!$C$7</f>
        <v>2.6783542272979261E-2</v>
      </c>
      <c r="AR52" s="34">
        <f>$AA$28/'Fixed data'!$C$7</f>
        <v>2.6783542272979261E-2</v>
      </c>
      <c r="AS52" s="34">
        <f>$AA$28/'Fixed data'!$C$7</f>
        <v>2.6783542272979261E-2</v>
      </c>
      <c r="AT52" s="34">
        <f>$AA$28/'Fixed data'!$C$7</f>
        <v>2.6783542272979261E-2</v>
      </c>
      <c r="AU52" s="34">
        <f>$AA$28/'Fixed data'!$C$7</f>
        <v>2.6783542272979261E-2</v>
      </c>
      <c r="AV52" s="34">
        <f>$AA$28/'Fixed data'!$C$7</f>
        <v>2.6783542272979261E-2</v>
      </c>
      <c r="AW52" s="34">
        <f>$AA$28/'Fixed data'!$C$7</f>
        <v>2.6783542272979261E-2</v>
      </c>
      <c r="AX52" s="34">
        <f>$AA$28/'Fixed data'!$C$7</f>
        <v>2.6783542272979261E-2</v>
      </c>
      <c r="AY52" s="34">
        <f>$AA$28/'Fixed data'!$C$7</f>
        <v>2.6783542272979261E-2</v>
      </c>
      <c r="AZ52" s="34">
        <f>$AA$28/'Fixed data'!$C$7</f>
        <v>2.6783542272979261E-2</v>
      </c>
      <c r="BA52" s="34">
        <f>$AA$28/'Fixed data'!$C$7</f>
        <v>2.6783542272979261E-2</v>
      </c>
      <c r="BB52" s="34">
        <f>$AA$28/'Fixed data'!$C$7</f>
        <v>2.6783542272979261E-2</v>
      </c>
      <c r="BC52" s="34">
        <f>$AA$28/'Fixed data'!$C$7</f>
        <v>2.6783542272979261E-2</v>
      </c>
      <c r="BD52" s="34">
        <f>$AA$28/'Fixed data'!$C$7</f>
        <v>2.6783542272979261E-2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2.6783573545763828E-2</v>
      </c>
      <c r="AD53" s="34">
        <f>$AB$28/'Fixed data'!$C$7</f>
        <v>2.6783573545763828E-2</v>
      </c>
      <c r="AE53" s="34">
        <f>$AB$28/'Fixed data'!$C$7</f>
        <v>2.6783573545763828E-2</v>
      </c>
      <c r="AF53" s="34">
        <f>$AB$28/'Fixed data'!$C$7</f>
        <v>2.6783573545763828E-2</v>
      </c>
      <c r="AG53" s="34">
        <f>$AB$28/'Fixed data'!$C$7</f>
        <v>2.6783573545763828E-2</v>
      </c>
      <c r="AH53" s="34">
        <f>$AB$28/'Fixed data'!$C$7</f>
        <v>2.6783573545763828E-2</v>
      </c>
      <c r="AI53" s="34">
        <f>$AB$28/'Fixed data'!$C$7</f>
        <v>2.6783573545763828E-2</v>
      </c>
      <c r="AJ53" s="34">
        <f>$AB$28/'Fixed data'!$C$7</f>
        <v>2.6783573545763828E-2</v>
      </c>
      <c r="AK53" s="34">
        <f>$AB$28/'Fixed data'!$C$7</f>
        <v>2.6783573545763828E-2</v>
      </c>
      <c r="AL53" s="34">
        <f>$AB$28/'Fixed data'!$C$7</f>
        <v>2.6783573545763828E-2</v>
      </c>
      <c r="AM53" s="34">
        <f>$AB$28/'Fixed data'!$C$7</f>
        <v>2.6783573545763828E-2</v>
      </c>
      <c r="AN53" s="34">
        <f>$AB$28/'Fixed data'!$C$7</f>
        <v>2.6783573545763828E-2</v>
      </c>
      <c r="AO53" s="34">
        <f>$AB$28/'Fixed data'!$C$7</f>
        <v>2.6783573545763828E-2</v>
      </c>
      <c r="AP53" s="34">
        <f>$AB$28/'Fixed data'!$C$7</f>
        <v>2.6783573545763828E-2</v>
      </c>
      <c r="AQ53" s="34">
        <f>$AB$28/'Fixed data'!$C$7</f>
        <v>2.6783573545763828E-2</v>
      </c>
      <c r="AR53" s="34">
        <f>$AB$28/'Fixed data'!$C$7</f>
        <v>2.6783573545763828E-2</v>
      </c>
      <c r="AS53" s="34">
        <f>$AB$28/'Fixed data'!$C$7</f>
        <v>2.6783573545763828E-2</v>
      </c>
      <c r="AT53" s="34">
        <f>$AB$28/'Fixed data'!$C$7</f>
        <v>2.6783573545763828E-2</v>
      </c>
      <c r="AU53" s="34">
        <f>$AB$28/'Fixed data'!$C$7</f>
        <v>2.6783573545763828E-2</v>
      </c>
      <c r="AV53" s="34">
        <f>$AB$28/'Fixed data'!$C$7</f>
        <v>2.6783573545763828E-2</v>
      </c>
      <c r="AW53" s="34">
        <f>$AB$28/'Fixed data'!$C$7</f>
        <v>2.6783573545763828E-2</v>
      </c>
      <c r="AX53" s="34">
        <f>$AB$28/'Fixed data'!$C$7</f>
        <v>2.6783573545763828E-2</v>
      </c>
      <c r="AY53" s="34">
        <f>$AB$28/'Fixed data'!$C$7</f>
        <v>2.6783573545763828E-2</v>
      </c>
      <c r="AZ53" s="34">
        <f>$AB$28/'Fixed data'!$C$7</f>
        <v>2.6783573545763828E-2</v>
      </c>
      <c r="BA53" s="34">
        <f>$AB$28/'Fixed data'!$C$7</f>
        <v>2.6783573545763828E-2</v>
      </c>
      <c r="BB53" s="34">
        <f>$AB$28/'Fixed data'!$C$7</f>
        <v>2.6783573545763828E-2</v>
      </c>
      <c r="BC53" s="34">
        <f>$AB$28/'Fixed data'!$C$7</f>
        <v>2.6783573545763828E-2</v>
      </c>
      <c r="BD53" s="34">
        <f>$AB$28/'Fixed data'!$C$7</f>
        <v>2.6783573545763828E-2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2.6783573545763828E-2</v>
      </c>
      <c r="AE54" s="34">
        <f>$AC$28/'Fixed data'!$C$7</f>
        <v>2.6783573545763828E-2</v>
      </c>
      <c r="AF54" s="34">
        <f>$AC$28/'Fixed data'!$C$7</f>
        <v>2.6783573545763828E-2</v>
      </c>
      <c r="AG54" s="34">
        <f>$AC$28/'Fixed data'!$C$7</f>
        <v>2.6783573545763828E-2</v>
      </c>
      <c r="AH54" s="34">
        <f>$AC$28/'Fixed data'!$C$7</f>
        <v>2.6783573545763828E-2</v>
      </c>
      <c r="AI54" s="34">
        <f>$AC$28/'Fixed data'!$C$7</f>
        <v>2.6783573545763828E-2</v>
      </c>
      <c r="AJ54" s="34">
        <f>$AC$28/'Fixed data'!$C$7</f>
        <v>2.6783573545763828E-2</v>
      </c>
      <c r="AK54" s="34">
        <f>$AC$28/'Fixed data'!$C$7</f>
        <v>2.6783573545763828E-2</v>
      </c>
      <c r="AL54" s="34">
        <f>$AC$28/'Fixed data'!$C$7</f>
        <v>2.6783573545763828E-2</v>
      </c>
      <c r="AM54" s="34">
        <f>$AC$28/'Fixed data'!$C$7</f>
        <v>2.6783573545763828E-2</v>
      </c>
      <c r="AN54" s="34">
        <f>$AC$28/'Fixed data'!$C$7</f>
        <v>2.6783573545763828E-2</v>
      </c>
      <c r="AO54" s="34">
        <f>$AC$28/'Fixed data'!$C$7</f>
        <v>2.6783573545763828E-2</v>
      </c>
      <c r="AP54" s="34">
        <f>$AC$28/'Fixed data'!$C$7</f>
        <v>2.6783573545763828E-2</v>
      </c>
      <c r="AQ54" s="34">
        <f>$AC$28/'Fixed data'!$C$7</f>
        <v>2.6783573545763828E-2</v>
      </c>
      <c r="AR54" s="34">
        <f>$AC$28/'Fixed data'!$C$7</f>
        <v>2.6783573545763828E-2</v>
      </c>
      <c r="AS54" s="34">
        <f>$AC$28/'Fixed data'!$C$7</f>
        <v>2.6783573545763828E-2</v>
      </c>
      <c r="AT54" s="34">
        <f>$AC$28/'Fixed data'!$C$7</f>
        <v>2.6783573545763828E-2</v>
      </c>
      <c r="AU54" s="34">
        <f>$AC$28/'Fixed data'!$C$7</f>
        <v>2.6783573545763828E-2</v>
      </c>
      <c r="AV54" s="34">
        <f>$AC$28/'Fixed data'!$C$7</f>
        <v>2.6783573545763828E-2</v>
      </c>
      <c r="AW54" s="34">
        <f>$AC$28/'Fixed data'!$C$7</f>
        <v>2.6783573545763828E-2</v>
      </c>
      <c r="AX54" s="34">
        <f>$AC$28/'Fixed data'!$C$7</f>
        <v>2.6783573545763828E-2</v>
      </c>
      <c r="AY54" s="34">
        <f>$AC$28/'Fixed data'!$C$7</f>
        <v>2.6783573545763828E-2</v>
      </c>
      <c r="AZ54" s="34">
        <f>$AC$28/'Fixed data'!$C$7</f>
        <v>2.6783573545763828E-2</v>
      </c>
      <c r="BA54" s="34">
        <f>$AC$28/'Fixed data'!$C$7</f>
        <v>2.6783573545763828E-2</v>
      </c>
      <c r="BB54" s="34">
        <f>$AC$28/'Fixed data'!$C$7</f>
        <v>2.6783573545763828E-2</v>
      </c>
      <c r="BC54" s="34">
        <f>$AC$28/'Fixed data'!$C$7</f>
        <v>2.6783573545763828E-2</v>
      </c>
      <c r="BD54" s="34">
        <f>$AC$28/'Fixed data'!$C$7</f>
        <v>2.6783573545763828E-2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2.6783573545763828E-2</v>
      </c>
      <c r="AF55" s="34">
        <f>$AD$28/'Fixed data'!$C$7</f>
        <v>2.6783573545763828E-2</v>
      </c>
      <c r="AG55" s="34">
        <f>$AD$28/'Fixed data'!$C$7</f>
        <v>2.6783573545763828E-2</v>
      </c>
      <c r="AH55" s="34">
        <f>$AD$28/'Fixed data'!$C$7</f>
        <v>2.6783573545763828E-2</v>
      </c>
      <c r="AI55" s="34">
        <f>$AD$28/'Fixed data'!$C$7</f>
        <v>2.6783573545763828E-2</v>
      </c>
      <c r="AJ55" s="34">
        <f>$AD$28/'Fixed data'!$C$7</f>
        <v>2.6783573545763828E-2</v>
      </c>
      <c r="AK55" s="34">
        <f>$AD$28/'Fixed data'!$C$7</f>
        <v>2.6783573545763828E-2</v>
      </c>
      <c r="AL55" s="34">
        <f>$AD$28/'Fixed data'!$C$7</f>
        <v>2.6783573545763828E-2</v>
      </c>
      <c r="AM55" s="34">
        <f>$AD$28/'Fixed data'!$C$7</f>
        <v>2.6783573545763828E-2</v>
      </c>
      <c r="AN55" s="34">
        <f>$AD$28/'Fixed data'!$C$7</f>
        <v>2.6783573545763828E-2</v>
      </c>
      <c r="AO55" s="34">
        <f>$AD$28/'Fixed data'!$C$7</f>
        <v>2.6783573545763828E-2</v>
      </c>
      <c r="AP55" s="34">
        <f>$AD$28/'Fixed data'!$C$7</f>
        <v>2.6783573545763828E-2</v>
      </c>
      <c r="AQ55" s="34">
        <f>$AD$28/'Fixed data'!$C$7</f>
        <v>2.6783573545763828E-2</v>
      </c>
      <c r="AR55" s="34">
        <f>$AD$28/'Fixed data'!$C$7</f>
        <v>2.6783573545763828E-2</v>
      </c>
      <c r="AS55" s="34">
        <f>$AD$28/'Fixed data'!$C$7</f>
        <v>2.6783573545763828E-2</v>
      </c>
      <c r="AT55" s="34">
        <f>$AD$28/'Fixed data'!$C$7</f>
        <v>2.6783573545763828E-2</v>
      </c>
      <c r="AU55" s="34">
        <f>$AD$28/'Fixed data'!$C$7</f>
        <v>2.6783573545763828E-2</v>
      </c>
      <c r="AV55" s="34">
        <f>$AD$28/'Fixed data'!$C$7</f>
        <v>2.6783573545763828E-2</v>
      </c>
      <c r="AW55" s="34">
        <f>$AD$28/'Fixed data'!$C$7</f>
        <v>2.6783573545763828E-2</v>
      </c>
      <c r="AX55" s="34">
        <f>$AD$28/'Fixed data'!$C$7</f>
        <v>2.6783573545763828E-2</v>
      </c>
      <c r="AY55" s="34">
        <f>$AD$28/'Fixed data'!$C$7</f>
        <v>2.6783573545763828E-2</v>
      </c>
      <c r="AZ55" s="34">
        <f>$AD$28/'Fixed data'!$C$7</f>
        <v>2.6783573545763828E-2</v>
      </c>
      <c r="BA55" s="34">
        <f>$AD$28/'Fixed data'!$C$7</f>
        <v>2.6783573545763828E-2</v>
      </c>
      <c r="BB55" s="34">
        <f>$AD$28/'Fixed data'!$C$7</f>
        <v>2.6783573545763828E-2</v>
      </c>
      <c r="BC55" s="34">
        <f>$AD$28/'Fixed data'!$C$7</f>
        <v>2.6783573545763828E-2</v>
      </c>
      <c r="BD55" s="34">
        <f>$AD$28/'Fixed data'!$C$7</f>
        <v>2.6783573545763828E-2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2.6783573545763828E-2</v>
      </c>
      <c r="AG56" s="34">
        <f>$AE$28/'Fixed data'!$C$7</f>
        <v>2.6783573545763828E-2</v>
      </c>
      <c r="AH56" s="34">
        <f>$AE$28/'Fixed data'!$C$7</f>
        <v>2.6783573545763828E-2</v>
      </c>
      <c r="AI56" s="34">
        <f>$AE$28/'Fixed data'!$C$7</f>
        <v>2.6783573545763828E-2</v>
      </c>
      <c r="AJ56" s="34">
        <f>$AE$28/'Fixed data'!$C$7</f>
        <v>2.6783573545763828E-2</v>
      </c>
      <c r="AK56" s="34">
        <f>$AE$28/'Fixed data'!$C$7</f>
        <v>2.6783573545763828E-2</v>
      </c>
      <c r="AL56" s="34">
        <f>$AE$28/'Fixed data'!$C$7</f>
        <v>2.6783573545763828E-2</v>
      </c>
      <c r="AM56" s="34">
        <f>$AE$28/'Fixed data'!$C$7</f>
        <v>2.6783573545763828E-2</v>
      </c>
      <c r="AN56" s="34">
        <f>$AE$28/'Fixed data'!$C$7</f>
        <v>2.6783573545763828E-2</v>
      </c>
      <c r="AO56" s="34">
        <f>$AE$28/'Fixed data'!$C$7</f>
        <v>2.6783573545763828E-2</v>
      </c>
      <c r="AP56" s="34">
        <f>$AE$28/'Fixed data'!$C$7</f>
        <v>2.6783573545763828E-2</v>
      </c>
      <c r="AQ56" s="34">
        <f>$AE$28/'Fixed data'!$C$7</f>
        <v>2.6783573545763828E-2</v>
      </c>
      <c r="AR56" s="34">
        <f>$AE$28/'Fixed data'!$C$7</f>
        <v>2.6783573545763828E-2</v>
      </c>
      <c r="AS56" s="34">
        <f>$AE$28/'Fixed data'!$C$7</f>
        <v>2.6783573545763828E-2</v>
      </c>
      <c r="AT56" s="34">
        <f>$AE$28/'Fixed data'!$C$7</f>
        <v>2.6783573545763828E-2</v>
      </c>
      <c r="AU56" s="34">
        <f>$AE$28/'Fixed data'!$C$7</f>
        <v>2.6783573545763828E-2</v>
      </c>
      <c r="AV56" s="34">
        <f>$AE$28/'Fixed data'!$C$7</f>
        <v>2.6783573545763828E-2</v>
      </c>
      <c r="AW56" s="34">
        <f>$AE$28/'Fixed data'!$C$7</f>
        <v>2.6783573545763828E-2</v>
      </c>
      <c r="AX56" s="34">
        <f>$AE$28/'Fixed data'!$C$7</f>
        <v>2.6783573545763828E-2</v>
      </c>
      <c r="AY56" s="34">
        <f>$AE$28/'Fixed data'!$C$7</f>
        <v>2.6783573545763828E-2</v>
      </c>
      <c r="AZ56" s="34">
        <f>$AE$28/'Fixed data'!$C$7</f>
        <v>2.6783573545763828E-2</v>
      </c>
      <c r="BA56" s="34">
        <f>$AE$28/'Fixed data'!$C$7</f>
        <v>2.6783573545763828E-2</v>
      </c>
      <c r="BB56" s="34">
        <f>$AE$28/'Fixed data'!$C$7</f>
        <v>2.6783573545763828E-2</v>
      </c>
      <c r="BC56" s="34">
        <f>$AE$28/'Fixed data'!$C$7</f>
        <v>2.6783573545763828E-2</v>
      </c>
      <c r="BD56" s="34">
        <f>$AE$28/'Fixed data'!$C$7</f>
        <v>2.6783573545763828E-2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2.6783573545763828E-2</v>
      </c>
      <c r="AH57" s="34">
        <f>$AF$28/'Fixed data'!$C$7</f>
        <v>2.6783573545763828E-2</v>
      </c>
      <c r="AI57" s="34">
        <f>$AF$28/'Fixed data'!$C$7</f>
        <v>2.6783573545763828E-2</v>
      </c>
      <c r="AJ57" s="34">
        <f>$AF$28/'Fixed data'!$C$7</f>
        <v>2.6783573545763828E-2</v>
      </c>
      <c r="AK57" s="34">
        <f>$AF$28/'Fixed data'!$C$7</f>
        <v>2.6783573545763828E-2</v>
      </c>
      <c r="AL57" s="34">
        <f>$AF$28/'Fixed data'!$C$7</f>
        <v>2.6783573545763828E-2</v>
      </c>
      <c r="AM57" s="34">
        <f>$AF$28/'Fixed data'!$C$7</f>
        <v>2.6783573545763828E-2</v>
      </c>
      <c r="AN57" s="34">
        <f>$AF$28/'Fixed data'!$C$7</f>
        <v>2.6783573545763828E-2</v>
      </c>
      <c r="AO57" s="34">
        <f>$AF$28/'Fixed data'!$C$7</f>
        <v>2.6783573545763828E-2</v>
      </c>
      <c r="AP57" s="34">
        <f>$AF$28/'Fixed data'!$C$7</f>
        <v>2.6783573545763828E-2</v>
      </c>
      <c r="AQ57" s="34">
        <f>$AF$28/'Fixed data'!$C$7</f>
        <v>2.6783573545763828E-2</v>
      </c>
      <c r="AR57" s="34">
        <f>$AF$28/'Fixed data'!$C$7</f>
        <v>2.6783573545763828E-2</v>
      </c>
      <c r="AS57" s="34">
        <f>$AF$28/'Fixed data'!$C$7</f>
        <v>2.6783573545763828E-2</v>
      </c>
      <c r="AT57" s="34">
        <f>$AF$28/'Fixed data'!$C$7</f>
        <v>2.6783573545763828E-2</v>
      </c>
      <c r="AU57" s="34">
        <f>$AF$28/'Fixed data'!$C$7</f>
        <v>2.6783573545763828E-2</v>
      </c>
      <c r="AV57" s="34">
        <f>$AF$28/'Fixed data'!$C$7</f>
        <v>2.6783573545763828E-2</v>
      </c>
      <c r="AW57" s="34">
        <f>$AF$28/'Fixed data'!$C$7</f>
        <v>2.6783573545763828E-2</v>
      </c>
      <c r="AX57" s="34">
        <f>$AF$28/'Fixed data'!$C$7</f>
        <v>2.6783573545763828E-2</v>
      </c>
      <c r="AY57" s="34">
        <f>$AF$28/'Fixed data'!$C$7</f>
        <v>2.6783573545763828E-2</v>
      </c>
      <c r="AZ57" s="34">
        <f>$AF$28/'Fixed data'!$C$7</f>
        <v>2.6783573545763828E-2</v>
      </c>
      <c r="BA57" s="34">
        <f>$AF$28/'Fixed data'!$C$7</f>
        <v>2.6783573545763828E-2</v>
      </c>
      <c r="BB57" s="34">
        <f>$AF$28/'Fixed data'!$C$7</f>
        <v>2.6783573545763828E-2</v>
      </c>
      <c r="BC57" s="34">
        <f>$AF$28/'Fixed data'!$C$7</f>
        <v>2.6783573545763828E-2</v>
      </c>
      <c r="BD57" s="34">
        <f>$AF$28/'Fixed data'!$C$7</f>
        <v>2.6783573545763828E-2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2.6783573545763828E-2</v>
      </c>
      <c r="AI58" s="34">
        <f>$AG$28/'Fixed data'!$C$7</f>
        <v>2.6783573545763828E-2</v>
      </c>
      <c r="AJ58" s="34">
        <f>$AG$28/'Fixed data'!$C$7</f>
        <v>2.6783573545763828E-2</v>
      </c>
      <c r="AK58" s="34">
        <f>$AG$28/'Fixed data'!$C$7</f>
        <v>2.6783573545763828E-2</v>
      </c>
      <c r="AL58" s="34">
        <f>$AG$28/'Fixed data'!$C$7</f>
        <v>2.6783573545763828E-2</v>
      </c>
      <c r="AM58" s="34">
        <f>$AG$28/'Fixed data'!$C$7</f>
        <v>2.6783573545763828E-2</v>
      </c>
      <c r="AN58" s="34">
        <f>$AG$28/'Fixed data'!$C$7</f>
        <v>2.6783573545763828E-2</v>
      </c>
      <c r="AO58" s="34">
        <f>$AG$28/'Fixed data'!$C$7</f>
        <v>2.6783573545763828E-2</v>
      </c>
      <c r="AP58" s="34">
        <f>$AG$28/'Fixed data'!$C$7</f>
        <v>2.6783573545763828E-2</v>
      </c>
      <c r="AQ58" s="34">
        <f>$AG$28/'Fixed data'!$C$7</f>
        <v>2.6783573545763828E-2</v>
      </c>
      <c r="AR58" s="34">
        <f>$AG$28/'Fixed data'!$C$7</f>
        <v>2.6783573545763828E-2</v>
      </c>
      <c r="AS58" s="34">
        <f>$AG$28/'Fixed data'!$C$7</f>
        <v>2.6783573545763828E-2</v>
      </c>
      <c r="AT58" s="34">
        <f>$AG$28/'Fixed data'!$C$7</f>
        <v>2.6783573545763828E-2</v>
      </c>
      <c r="AU58" s="34">
        <f>$AG$28/'Fixed data'!$C$7</f>
        <v>2.6783573545763828E-2</v>
      </c>
      <c r="AV58" s="34">
        <f>$AG$28/'Fixed data'!$C$7</f>
        <v>2.6783573545763828E-2</v>
      </c>
      <c r="AW58" s="34">
        <f>$AG$28/'Fixed data'!$C$7</f>
        <v>2.6783573545763828E-2</v>
      </c>
      <c r="AX58" s="34">
        <f>$AG$28/'Fixed data'!$C$7</f>
        <v>2.6783573545763828E-2</v>
      </c>
      <c r="AY58" s="34">
        <f>$AG$28/'Fixed data'!$C$7</f>
        <v>2.6783573545763828E-2</v>
      </c>
      <c r="AZ58" s="34">
        <f>$AG$28/'Fixed data'!$C$7</f>
        <v>2.6783573545763828E-2</v>
      </c>
      <c r="BA58" s="34">
        <f>$AG$28/'Fixed data'!$C$7</f>
        <v>2.6783573545763828E-2</v>
      </c>
      <c r="BB58" s="34">
        <f>$AG$28/'Fixed data'!$C$7</f>
        <v>2.6783573545763828E-2</v>
      </c>
      <c r="BC58" s="34">
        <f>$AG$28/'Fixed data'!$C$7</f>
        <v>2.6783573545763828E-2</v>
      </c>
      <c r="BD58" s="34">
        <f>$AG$28/'Fixed data'!$C$7</f>
        <v>2.6783573545763828E-2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2.6783573545763828E-2</v>
      </c>
      <c r="AJ59" s="34">
        <f>$AH$28/'Fixed data'!$C$7</f>
        <v>2.6783573545763828E-2</v>
      </c>
      <c r="AK59" s="34">
        <f>$AH$28/'Fixed data'!$C$7</f>
        <v>2.6783573545763828E-2</v>
      </c>
      <c r="AL59" s="34">
        <f>$AH$28/'Fixed data'!$C$7</f>
        <v>2.6783573545763828E-2</v>
      </c>
      <c r="AM59" s="34">
        <f>$AH$28/'Fixed data'!$C$7</f>
        <v>2.6783573545763828E-2</v>
      </c>
      <c r="AN59" s="34">
        <f>$AH$28/'Fixed data'!$C$7</f>
        <v>2.6783573545763828E-2</v>
      </c>
      <c r="AO59" s="34">
        <f>$AH$28/'Fixed data'!$C$7</f>
        <v>2.6783573545763828E-2</v>
      </c>
      <c r="AP59" s="34">
        <f>$AH$28/'Fixed data'!$C$7</f>
        <v>2.6783573545763828E-2</v>
      </c>
      <c r="AQ59" s="34">
        <f>$AH$28/'Fixed data'!$C$7</f>
        <v>2.6783573545763828E-2</v>
      </c>
      <c r="AR59" s="34">
        <f>$AH$28/'Fixed data'!$C$7</f>
        <v>2.6783573545763828E-2</v>
      </c>
      <c r="AS59" s="34">
        <f>$AH$28/'Fixed data'!$C$7</f>
        <v>2.6783573545763828E-2</v>
      </c>
      <c r="AT59" s="34">
        <f>$AH$28/'Fixed data'!$C$7</f>
        <v>2.6783573545763828E-2</v>
      </c>
      <c r="AU59" s="34">
        <f>$AH$28/'Fixed data'!$C$7</f>
        <v>2.6783573545763828E-2</v>
      </c>
      <c r="AV59" s="34">
        <f>$AH$28/'Fixed data'!$C$7</f>
        <v>2.6783573545763828E-2</v>
      </c>
      <c r="AW59" s="34">
        <f>$AH$28/'Fixed data'!$C$7</f>
        <v>2.6783573545763828E-2</v>
      </c>
      <c r="AX59" s="34">
        <f>$AH$28/'Fixed data'!$C$7</f>
        <v>2.6783573545763828E-2</v>
      </c>
      <c r="AY59" s="34">
        <f>$AH$28/'Fixed data'!$C$7</f>
        <v>2.6783573545763828E-2</v>
      </c>
      <c r="AZ59" s="34">
        <f>$AH$28/'Fixed data'!$C$7</f>
        <v>2.6783573545763828E-2</v>
      </c>
      <c r="BA59" s="34">
        <f>$AH$28/'Fixed data'!$C$7</f>
        <v>2.6783573545763828E-2</v>
      </c>
      <c r="BB59" s="34">
        <f>$AH$28/'Fixed data'!$C$7</f>
        <v>2.6783573545763828E-2</v>
      </c>
      <c r="BC59" s="34">
        <f>$AH$28/'Fixed data'!$C$7</f>
        <v>2.6783573545763828E-2</v>
      </c>
      <c r="BD59" s="34">
        <f>$AH$28/'Fixed data'!$C$7</f>
        <v>2.6783573545763828E-2</v>
      </c>
    </row>
    <row r="60" spans="1:56" ht="16.5" collapsed="1" x14ac:dyDescent="0.35">
      <c r="A60" s="115"/>
      <c r="B60" s="9" t="s">
        <v>7</v>
      </c>
      <c r="C60" s="9" t="s">
        <v>61</v>
      </c>
      <c r="D60" s="9" t="s">
        <v>40</v>
      </c>
      <c r="E60" s="34">
        <f>SUM(E30:E59)</f>
        <v>0</v>
      </c>
      <c r="F60" s="34">
        <f t="shared" ref="F60:BD60" si="6">SUM(F30:F59)</f>
        <v>-5.9980800000000015E-2</v>
      </c>
      <c r="G60" s="34">
        <f t="shared" si="6"/>
        <v>-0.11872066894140423</v>
      </c>
      <c r="H60" s="34">
        <f t="shared" si="6"/>
        <v>-0.17657300870973822</v>
      </c>
      <c r="I60" s="34">
        <f t="shared" si="6"/>
        <v>-0.23303652284671425</v>
      </c>
      <c r="J60" s="34">
        <f t="shared" si="6"/>
        <v>-0.28774187492567055</v>
      </c>
      <c r="K60" s="34">
        <f t="shared" si="6"/>
        <v>-0.34071177237959038</v>
      </c>
      <c r="L60" s="34">
        <f t="shared" si="6"/>
        <v>-0.39134595311647297</v>
      </c>
      <c r="M60" s="34">
        <f t="shared" si="6"/>
        <v>-0.43983439179497741</v>
      </c>
      <c r="N60" s="34">
        <f t="shared" si="6"/>
        <v>-0.42965127529366964</v>
      </c>
      <c r="O60" s="34">
        <f t="shared" si="6"/>
        <v>-0.41813321909694695</v>
      </c>
      <c r="P60" s="34">
        <f t="shared" si="6"/>
        <v>-0.40518860187821482</v>
      </c>
      <c r="Q60" s="34">
        <f t="shared" si="6"/>
        <v>-0.39072271887088472</v>
      </c>
      <c r="R60" s="34">
        <f t="shared" si="6"/>
        <v>-0.37463887934247875</v>
      </c>
      <c r="S60" s="34">
        <f t="shared" si="6"/>
        <v>-0.35684431042402021</v>
      </c>
      <c r="T60" s="34">
        <f t="shared" si="6"/>
        <v>-0.33725060848756494</v>
      </c>
      <c r="U60" s="34">
        <f t="shared" si="6"/>
        <v>-0.31583786055110186</v>
      </c>
      <c r="V60" s="34">
        <f t="shared" si="6"/>
        <v>-0.29259971030885262</v>
      </c>
      <c r="W60" s="34">
        <f t="shared" si="6"/>
        <v>-0.26777601780743782</v>
      </c>
      <c r="X60" s="34">
        <f t="shared" si="6"/>
        <v>-0.24181140655262481</v>
      </c>
      <c r="Y60" s="34">
        <f t="shared" si="6"/>
        <v>-0.21526133178194068</v>
      </c>
      <c r="Z60" s="34">
        <f t="shared" si="6"/>
        <v>-0.18851732227199669</v>
      </c>
      <c r="AA60" s="34">
        <f t="shared" si="6"/>
        <v>-0.1617419501632073</v>
      </c>
      <c r="AB60" s="34">
        <f t="shared" si="6"/>
        <v>-0.13495840789022803</v>
      </c>
      <c r="AC60" s="34">
        <f t="shared" si="6"/>
        <v>-0.1081748343444642</v>
      </c>
      <c r="AD60" s="34">
        <f t="shared" si="6"/>
        <v>-8.1391260798700377E-2</v>
      </c>
      <c r="AE60" s="34">
        <f t="shared" si="6"/>
        <v>-5.4607687252936549E-2</v>
      </c>
      <c r="AF60" s="34">
        <f t="shared" si="6"/>
        <v>-2.7824113707172721E-2</v>
      </c>
      <c r="AG60" s="34">
        <f t="shared" si="6"/>
        <v>-1.0405401614088927E-3</v>
      </c>
      <c r="AH60" s="34">
        <f t="shared" si="6"/>
        <v>2.5743033384354935E-2</v>
      </c>
      <c r="AI60" s="34">
        <f t="shared" si="6"/>
        <v>5.2526606930118763E-2</v>
      </c>
      <c r="AJ60" s="34">
        <f t="shared" si="6"/>
        <v>5.2526606930118763E-2</v>
      </c>
      <c r="AK60" s="34">
        <f t="shared" si="6"/>
        <v>5.2526606930118763E-2</v>
      </c>
      <c r="AL60" s="34">
        <f t="shared" si="6"/>
        <v>5.2526606930118763E-2</v>
      </c>
      <c r="AM60" s="34">
        <f t="shared" si="6"/>
        <v>5.2526606930118763E-2</v>
      </c>
      <c r="AN60" s="34">
        <f t="shared" si="6"/>
        <v>5.2526606930118763E-2</v>
      </c>
      <c r="AO60" s="34">
        <f t="shared" si="6"/>
        <v>5.2526606930118763E-2</v>
      </c>
      <c r="AP60" s="34">
        <f t="shared" si="6"/>
        <v>5.2526606930118763E-2</v>
      </c>
      <c r="AQ60" s="34">
        <f t="shared" si="6"/>
        <v>5.2526606930118763E-2</v>
      </c>
      <c r="AR60" s="34">
        <f t="shared" si="6"/>
        <v>5.2526606930118763E-2</v>
      </c>
      <c r="AS60" s="34">
        <f t="shared" si="6"/>
        <v>5.2526606930118763E-2</v>
      </c>
      <c r="AT60" s="34">
        <f t="shared" si="6"/>
        <v>5.2526606930118763E-2</v>
      </c>
      <c r="AU60" s="34">
        <f t="shared" si="6"/>
        <v>5.2526606930118763E-2</v>
      </c>
      <c r="AV60" s="34">
        <f t="shared" si="6"/>
        <v>5.2526606930118763E-2</v>
      </c>
      <c r="AW60" s="34">
        <f t="shared" si="6"/>
        <v>5.2526606930118763E-2</v>
      </c>
      <c r="AX60" s="34">
        <f t="shared" si="6"/>
        <v>5.2526606930118763E-2</v>
      </c>
      <c r="AY60" s="34">
        <f t="shared" si="6"/>
        <v>0.11250740693011871</v>
      </c>
      <c r="AZ60" s="34">
        <f t="shared" si="6"/>
        <v>0.171247275871523</v>
      </c>
      <c r="BA60" s="34">
        <f t="shared" si="6"/>
        <v>0.22909961563985692</v>
      </c>
      <c r="BB60" s="34">
        <f t="shared" si="6"/>
        <v>0.28556312977683296</v>
      </c>
      <c r="BC60" s="34">
        <f t="shared" si="6"/>
        <v>0.34026848185578923</v>
      </c>
      <c r="BD60" s="34">
        <f t="shared" si="6"/>
        <v>0.39323837930970912</v>
      </c>
    </row>
    <row r="61" spans="1:56" ht="17.25" hidden="1" customHeight="1" outlineLevel="1" x14ac:dyDescent="0.35">
      <c r="A61" s="115"/>
      <c r="B61" s="9" t="s">
        <v>35</v>
      </c>
      <c r="C61" s="9" t="s">
        <v>62</v>
      </c>
      <c r="D61" s="9" t="s">
        <v>40</v>
      </c>
      <c r="E61" s="34">
        <v>0</v>
      </c>
      <c r="F61" s="34">
        <f>E62</f>
        <v>-2.6991360000000006</v>
      </c>
      <c r="G61" s="34">
        <f t="shared" ref="G61:BD61" si="7">F62</f>
        <v>-5.2824493023631902</v>
      </c>
      <c r="H61" s="34">
        <f t="shared" si="7"/>
        <v>-7.7670839229968154</v>
      </c>
      <c r="I61" s="34">
        <f t="shared" si="7"/>
        <v>-10.131369050450999</v>
      </c>
      <c r="J61" s="34">
        <f t="shared" si="7"/>
        <v>-12.36007337115732</v>
      </c>
      <c r="K61" s="34">
        <f t="shared" si="7"/>
        <v>-14.455976881658042</v>
      </c>
      <c r="L61" s="34">
        <f t="shared" si="7"/>
        <v>-16.393803242438167</v>
      </c>
      <c r="M61" s="34">
        <f t="shared" si="7"/>
        <v>-18.184437029854394</v>
      </c>
      <c r="N61" s="34">
        <f t="shared" si="7"/>
        <v>-17.286362395500568</v>
      </c>
      <c r="O61" s="34">
        <f t="shared" si="7"/>
        <v>-16.338398591354377</v>
      </c>
      <c r="P61" s="34">
        <f t="shared" si="7"/>
        <v>-15.337757597414484</v>
      </c>
      <c r="Q61" s="34">
        <f t="shared" si="7"/>
        <v>-14.281604260206416</v>
      </c>
      <c r="R61" s="34">
        <f t="shared" si="7"/>
        <v>-13.167108762557264</v>
      </c>
      <c r="S61" s="34">
        <f t="shared" si="7"/>
        <v>-11.991714281884152</v>
      </c>
      <c r="T61" s="34">
        <f t="shared" si="7"/>
        <v>-10.753153384319646</v>
      </c>
      <c r="U61" s="34">
        <f t="shared" si="7"/>
        <v>-9.4523291186912406</v>
      </c>
      <c r="V61" s="34">
        <f t="shared" si="7"/>
        <v>-8.0907744972389217</v>
      </c>
      <c r="W61" s="34">
        <f t="shared" si="7"/>
        <v>-6.681108624366404</v>
      </c>
      <c r="X61" s="34">
        <f t="shared" si="7"/>
        <v>-5.2449251000923809</v>
      </c>
      <c r="Y61" s="34">
        <f t="shared" si="7"/>
        <v>-3.8083603288589698</v>
      </c>
      <c r="Z61" s="34">
        <f t="shared" si="7"/>
        <v>-2.3896185691295493</v>
      </c>
      <c r="AA61" s="34">
        <f t="shared" si="7"/>
        <v>-0.99620950196202962</v>
      </c>
      <c r="AB61" s="34">
        <f t="shared" si="7"/>
        <v>0.37079185048524455</v>
      </c>
      <c r="AC61" s="34">
        <f t="shared" si="7"/>
        <v>1.7110110679348447</v>
      </c>
      <c r="AD61" s="34">
        <f t="shared" si="7"/>
        <v>3.0244467118386811</v>
      </c>
      <c r="AE61" s="34">
        <f t="shared" si="7"/>
        <v>4.3110987821967539</v>
      </c>
      <c r="AF61" s="34">
        <f t="shared" si="7"/>
        <v>5.5709672790090625</v>
      </c>
      <c r="AG61" s="34">
        <f t="shared" si="7"/>
        <v>6.8040522022756074</v>
      </c>
      <c r="AH61" s="34">
        <f t="shared" si="7"/>
        <v>8.0103535519963884</v>
      </c>
      <c r="AI61" s="34">
        <f t="shared" si="7"/>
        <v>9.1898713281714066</v>
      </c>
      <c r="AJ61" s="34">
        <f t="shared" si="7"/>
        <v>10.342605530800661</v>
      </c>
      <c r="AK61" s="34">
        <f t="shared" si="7"/>
        <v>11.495339733429915</v>
      </c>
      <c r="AL61" s="34">
        <f t="shared" si="7"/>
        <v>12.64807393605917</v>
      </c>
      <c r="AM61" s="34">
        <f t="shared" si="7"/>
        <v>13.800808138688424</v>
      </c>
      <c r="AN61" s="34">
        <f t="shared" si="7"/>
        <v>14.953542341317679</v>
      </c>
      <c r="AO61" s="34">
        <f t="shared" si="7"/>
        <v>16.106276543946933</v>
      </c>
      <c r="AP61" s="34">
        <f t="shared" si="7"/>
        <v>17.259010746576188</v>
      </c>
      <c r="AQ61" s="34">
        <f t="shared" si="7"/>
        <v>18.411744949205442</v>
      </c>
      <c r="AR61" s="34">
        <f t="shared" si="7"/>
        <v>19.564479151834696</v>
      </c>
      <c r="AS61" s="34">
        <f t="shared" si="7"/>
        <v>20.717213354463951</v>
      </c>
      <c r="AT61" s="34">
        <f t="shared" si="7"/>
        <v>21.869947557093205</v>
      </c>
      <c r="AU61" s="34">
        <f t="shared" si="7"/>
        <v>23.02268175972246</v>
      </c>
      <c r="AV61" s="34">
        <f t="shared" si="7"/>
        <v>24.175415962351714</v>
      </c>
      <c r="AW61" s="34">
        <f t="shared" si="7"/>
        <v>25.328150164980968</v>
      </c>
      <c r="AX61" s="34">
        <f t="shared" si="7"/>
        <v>26.480884367610223</v>
      </c>
      <c r="AY61" s="34">
        <f t="shared" si="7"/>
        <v>26.428357760680104</v>
      </c>
      <c r="AZ61" s="34">
        <f t="shared" si="7"/>
        <v>26.315850353749987</v>
      </c>
      <c r="BA61" s="34">
        <f t="shared" si="7"/>
        <v>26.144603077878465</v>
      </c>
      <c r="BB61" s="34">
        <f t="shared" si="7"/>
        <v>25.915503462238608</v>
      </c>
      <c r="BC61" s="34">
        <f t="shared" si="7"/>
        <v>25.629940332461775</v>
      </c>
      <c r="BD61" s="34">
        <f t="shared" si="7"/>
        <v>25.289671850605984</v>
      </c>
    </row>
    <row r="62" spans="1:56" ht="16.5" hidden="1" customHeight="1" outlineLevel="1" x14ac:dyDescent="0.3">
      <c r="A62" s="115"/>
      <c r="B62" s="9" t="s">
        <v>34</v>
      </c>
      <c r="C62" s="9" t="s">
        <v>68</v>
      </c>
      <c r="D62" s="9" t="s">
        <v>40</v>
      </c>
      <c r="E62" s="34">
        <f t="shared" ref="E62:BD62" si="8">E28-E60+E61</f>
        <v>-2.6991360000000006</v>
      </c>
      <c r="F62" s="34">
        <f t="shared" si="8"/>
        <v>-5.2824493023631902</v>
      </c>
      <c r="G62" s="34">
        <f t="shared" si="8"/>
        <v>-7.7670839229968154</v>
      </c>
      <c r="H62" s="34">
        <f t="shared" si="8"/>
        <v>-10.131369050450999</v>
      </c>
      <c r="I62" s="34">
        <f t="shared" si="8"/>
        <v>-12.36007337115732</v>
      </c>
      <c r="J62" s="34">
        <f t="shared" si="8"/>
        <v>-14.455976881658042</v>
      </c>
      <c r="K62" s="34">
        <f t="shared" si="8"/>
        <v>-16.393803242438167</v>
      </c>
      <c r="L62" s="34">
        <f t="shared" si="8"/>
        <v>-18.184437029854394</v>
      </c>
      <c r="M62" s="34">
        <f t="shared" si="8"/>
        <v>-17.286362395500568</v>
      </c>
      <c r="N62" s="34">
        <f t="shared" si="8"/>
        <v>-16.338398591354377</v>
      </c>
      <c r="O62" s="34">
        <f t="shared" si="8"/>
        <v>-15.337757597414484</v>
      </c>
      <c r="P62" s="34">
        <f t="shared" si="8"/>
        <v>-14.281604260206416</v>
      </c>
      <c r="Q62" s="34">
        <f t="shared" si="8"/>
        <v>-13.167108762557264</v>
      </c>
      <c r="R62" s="34">
        <f t="shared" si="8"/>
        <v>-11.991714281884152</v>
      </c>
      <c r="S62" s="34">
        <f t="shared" si="8"/>
        <v>-10.753153384319646</v>
      </c>
      <c r="T62" s="34">
        <f t="shared" si="8"/>
        <v>-9.4523291186912406</v>
      </c>
      <c r="U62" s="34">
        <f t="shared" si="8"/>
        <v>-8.0907744972389217</v>
      </c>
      <c r="V62" s="34">
        <f t="shared" si="8"/>
        <v>-6.681108624366404</v>
      </c>
      <c r="W62" s="34">
        <f t="shared" si="8"/>
        <v>-5.2449251000923809</v>
      </c>
      <c r="X62" s="34">
        <f t="shared" si="8"/>
        <v>-3.8083603288589698</v>
      </c>
      <c r="Y62" s="34">
        <f t="shared" si="8"/>
        <v>-2.3896185691295493</v>
      </c>
      <c r="Z62" s="34">
        <f t="shared" si="8"/>
        <v>-0.99620950196202962</v>
      </c>
      <c r="AA62" s="34">
        <f t="shared" si="8"/>
        <v>0.37079185048524455</v>
      </c>
      <c r="AB62" s="34">
        <f t="shared" si="8"/>
        <v>1.7110110679348447</v>
      </c>
      <c r="AC62" s="34">
        <f t="shared" si="8"/>
        <v>3.0244467118386811</v>
      </c>
      <c r="AD62" s="34">
        <f t="shared" si="8"/>
        <v>4.3110987821967539</v>
      </c>
      <c r="AE62" s="34">
        <f t="shared" si="8"/>
        <v>5.5709672790090625</v>
      </c>
      <c r="AF62" s="34">
        <f t="shared" si="8"/>
        <v>6.8040522022756074</v>
      </c>
      <c r="AG62" s="34">
        <f t="shared" si="8"/>
        <v>8.0103535519963884</v>
      </c>
      <c r="AH62" s="34">
        <f t="shared" si="8"/>
        <v>9.1898713281714066</v>
      </c>
      <c r="AI62" s="34">
        <f t="shared" si="8"/>
        <v>10.342605530800661</v>
      </c>
      <c r="AJ62" s="34">
        <f t="shared" si="8"/>
        <v>11.495339733429915</v>
      </c>
      <c r="AK62" s="34">
        <f t="shared" si="8"/>
        <v>12.64807393605917</v>
      </c>
      <c r="AL62" s="34">
        <f t="shared" si="8"/>
        <v>13.800808138688424</v>
      </c>
      <c r="AM62" s="34">
        <f t="shared" si="8"/>
        <v>14.953542341317679</v>
      </c>
      <c r="AN62" s="34">
        <f t="shared" si="8"/>
        <v>16.106276543946933</v>
      </c>
      <c r="AO62" s="34">
        <f t="shared" si="8"/>
        <v>17.259010746576188</v>
      </c>
      <c r="AP62" s="34">
        <f t="shared" si="8"/>
        <v>18.411744949205442</v>
      </c>
      <c r="AQ62" s="34">
        <f t="shared" si="8"/>
        <v>19.564479151834696</v>
      </c>
      <c r="AR62" s="34">
        <f t="shared" si="8"/>
        <v>20.717213354463951</v>
      </c>
      <c r="AS62" s="34">
        <f t="shared" si="8"/>
        <v>21.869947557093205</v>
      </c>
      <c r="AT62" s="34">
        <f t="shared" si="8"/>
        <v>23.02268175972246</v>
      </c>
      <c r="AU62" s="34">
        <f t="shared" si="8"/>
        <v>24.175415962351714</v>
      </c>
      <c r="AV62" s="34">
        <f t="shared" si="8"/>
        <v>25.328150164980968</v>
      </c>
      <c r="AW62" s="34">
        <f t="shared" si="8"/>
        <v>26.480884367610223</v>
      </c>
      <c r="AX62" s="34">
        <f t="shared" si="8"/>
        <v>26.428357760680104</v>
      </c>
      <c r="AY62" s="34">
        <f t="shared" si="8"/>
        <v>26.315850353749987</v>
      </c>
      <c r="AZ62" s="34">
        <f t="shared" si="8"/>
        <v>26.144603077878465</v>
      </c>
      <c r="BA62" s="34">
        <f t="shared" si="8"/>
        <v>25.915503462238608</v>
      </c>
      <c r="BB62" s="34">
        <f t="shared" si="8"/>
        <v>25.629940332461775</v>
      </c>
      <c r="BC62" s="34">
        <f t="shared" si="8"/>
        <v>25.289671850605984</v>
      </c>
      <c r="BD62" s="34">
        <f t="shared" si="8"/>
        <v>24.896433471296277</v>
      </c>
    </row>
    <row r="63" spans="1:56" ht="16.5" collapsed="1" x14ac:dyDescent="0.3">
      <c r="A63" s="115"/>
      <c r="B63" s="9" t="s">
        <v>8</v>
      </c>
      <c r="C63" s="11" t="s">
        <v>67</v>
      </c>
      <c r="D63" s="9" t="s">
        <v>40</v>
      </c>
      <c r="E63" s="34">
        <f>AVERAGE(E61:E62)*'Fixed data'!$C$3</f>
        <v>-6.5184134400000024E-2</v>
      </c>
      <c r="F63" s="34">
        <f>AVERAGE(F61:F62)*'Fixed data'!$C$3</f>
        <v>-0.19275528505207107</v>
      </c>
      <c r="G63" s="34">
        <f>AVERAGE(G61:G62)*'Fixed data'!$C$3</f>
        <v>-0.31514622739244413</v>
      </c>
      <c r="H63" s="34">
        <f>AVERAGE(H61:H62)*'Fixed data'!$C$3</f>
        <v>-0.43224763930876475</v>
      </c>
      <c r="I63" s="34">
        <f>AVERAGE(I61:I62)*'Fixed data'!$C$3</f>
        <v>-0.54316833448184099</v>
      </c>
      <c r="J63" s="34">
        <f>AVERAGE(J61:J62)*'Fixed data'!$C$3</f>
        <v>-0.64760761360549102</v>
      </c>
      <c r="K63" s="34">
        <f>AVERAGE(K61:K62)*'Fixed data'!$C$3</f>
        <v>-0.74502218999692349</v>
      </c>
      <c r="L63" s="34">
        <f>AVERAGE(L61:L62)*'Fixed data'!$C$3</f>
        <v>-0.8350645025758654</v>
      </c>
      <c r="M63" s="34">
        <f>AVERAGE(M61:M62)*'Fixed data'!$C$3</f>
        <v>-0.85661980612232236</v>
      </c>
      <c r="N63" s="34">
        <f>AVERAGE(N61:N62)*'Fixed data'!$C$3</f>
        <v>-0.81203797783254694</v>
      </c>
      <c r="O63" s="34">
        <f>AVERAGE(O61:O62)*'Fixed data'!$C$3</f>
        <v>-0.76497917195876808</v>
      </c>
      <c r="P63" s="34">
        <f>AVERAGE(P61:P62)*'Fixed data'!$C$3</f>
        <v>-0.71530758886154477</v>
      </c>
      <c r="Q63" s="34">
        <f>AVERAGE(Q61:Q62)*'Fixed data'!$C$3</f>
        <v>-0.66288641949974292</v>
      </c>
      <c r="R63" s="34">
        <f>AVERAGE(R61:R62)*'Fixed data'!$C$3</f>
        <v>-0.60758557652326017</v>
      </c>
      <c r="S63" s="34">
        <f>AVERAGE(S61:S62)*'Fixed data'!$C$3</f>
        <v>-0.54928855413882172</v>
      </c>
      <c r="T63" s="34">
        <f>AVERAGE(T61:T62)*'Fixed data'!$C$3</f>
        <v>-0.48796240244771288</v>
      </c>
      <c r="U63" s="34">
        <f>AVERAGE(U61:U62)*'Fixed data'!$C$3</f>
        <v>-0.42366595232471349</v>
      </c>
      <c r="V63" s="34">
        <f>AVERAGE(V61:V62)*'Fixed data'!$C$3</f>
        <v>-0.35674097738676863</v>
      </c>
      <c r="W63" s="34">
        <f>AVERAGE(W61:W62)*'Fixed data'!$C$3</f>
        <v>-0.28801371444567969</v>
      </c>
      <c r="X63" s="34">
        <f>AVERAGE(X61:X62)*'Fixed data'!$C$3</f>
        <v>-0.21863684310917517</v>
      </c>
      <c r="Y63" s="34">
        <f>AVERAGE(Y61:Y62)*'Fixed data'!$C$3</f>
        <v>-0.14968119038642275</v>
      </c>
      <c r="Z63" s="34">
        <f>AVERAGE(Z61:Z62)*'Fixed data'!$C$3</f>
        <v>-8.176774791686163E-2</v>
      </c>
      <c r="AA63" s="34">
        <f>AVERAGE(AA61:AA62)*'Fixed data'!$C$3</f>
        <v>-1.5103836283164361E-2</v>
      </c>
      <c r="AB63" s="34">
        <f>AVERAGE(AB61:AB62)*'Fixed data'!$C$3</f>
        <v>5.027554047984515E-2</v>
      </c>
      <c r="AC63" s="34">
        <f>AVERAGE(AC61:AC62)*'Fixed data'!$C$3</f>
        <v>0.11436130538153066</v>
      </c>
      <c r="AD63" s="34">
        <f>AVERAGE(AD61:AD62)*'Fixed data'!$C$3</f>
        <v>0.17715342368095574</v>
      </c>
      <c r="AE63" s="34">
        <f>AVERAGE(AE61:AE62)*'Fixed data'!$C$3</f>
        <v>0.23865189537812045</v>
      </c>
      <c r="AF63" s="34">
        <f>AVERAGE(AF61:AF62)*'Fixed data'!$C$3</f>
        <v>0.29885672047302481</v>
      </c>
      <c r="AG63" s="34">
        <f>AVERAGE(AG61:AG62)*'Fixed data'!$C$3</f>
        <v>0.35776789896566868</v>
      </c>
      <c r="AH63" s="34">
        <f>AVERAGE(AH61:AH62)*'Fixed data'!$C$3</f>
        <v>0.41538543085605228</v>
      </c>
      <c r="AI63" s="34">
        <f>AVERAGE(AI61:AI62)*'Fixed data'!$C$3</f>
        <v>0.47170931614417544</v>
      </c>
      <c r="AJ63" s="34">
        <f>AVERAGE(AJ61:AJ62)*'Fixed data'!$C$3</f>
        <v>0.5273863781311684</v>
      </c>
      <c r="AK63" s="34">
        <f>AVERAGE(AK61:AK62)*'Fixed data'!$C$3</f>
        <v>0.58306344011816147</v>
      </c>
      <c r="AL63" s="34">
        <f>AVERAGE(AL61:AL62)*'Fixed data'!$C$3</f>
        <v>0.63874050210515443</v>
      </c>
      <c r="AM63" s="34">
        <f>AVERAGE(AM61:AM62)*'Fixed data'!$C$3</f>
        <v>0.69441756409214739</v>
      </c>
      <c r="AN63" s="34">
        <f>AVERAGE(AN61:AN62)*'Fixed data'!$C$3</f>
        <v>0.75009462607914046</v>
      </c>
      <c r="AO63" s="34">
        <f>AVERAGE(AO61:AO62)*'Fixed data'!$C$3</f>
        <v>0.80577168806613342</v>
      </c>
      <c r="AP63" s="34">
        <f>AVERAGE(AP61:AP62)*'Fixed data'!$C$3</f>
        <v>0.86144875005312638</v>
      </c>
      <c r="AQ63" s="34">
        <f>AVERAGE(AQ61:AQ62)*'Fixed data'!$C$3</f>
        <v>0.91712581204011934</v>
      </c>
      <c r="AR63" s="34">
        <f>AVERAGE(AR61:AR62)*'Fixed data'!$C$3</f>
        <v>0.97280287402711241</v>
      </c>
      <c r="AS63" s="34">
        <f>AVERAGE(AS61:AS62)*'Fixed data'!$C$3</f>
        <v>1.0284799360141055</v>
      </c>
      <c r="AT63" s="34">
        <f>AVERAGE(AT61:AT62)*'Fixed data'!$C$3</f>
        <v>1.0841569980010983</v>
      </c>
      <c r="AU63" s="34">
        <f>AVERAGE(AU61:AU62)*'Fixed data'!$C$3</f>
        <v>1.1398340599880914</v>
      </c>
      <c r="AV63" s="34">
        <f>AVERAGE(AV61:AV62)*'Fixed data'!$C$3</f>
        <v>1.1955111219750842</v>
      </c>
      <c r="AW63" s="34">
        <f>AVERAGE(AW61:AW62)*'Fixed data'!$C$3</f>
        <v>1.2511881839620773</v>
      </c>
      <c r="AX63" s="34">
        <f>AVERAGE(AX61:AX62)*'Fixed data'!$C$3</f>
        <v>1.2777581973982115</v>
      </c>
      <c r="AY63" s="34">
        <f>AVERAGE(AY61:AY62)*'Fixed data'!$C$3</f>
        <v>1.2737726259634869</v>
      </c>
      <c r="AZ63" s="34">
        <f>AVERAGE(AZ61:AZ62)*'Fixed data'!$C$3</f>
        <v>1.2669199503738271</v>
      </c>
      <c r="BA63" s="34">
        <f>AVERAGE(BA61:BA62)*'Fixed data'!$C$3</f>
        <v>1.2572515729438274</v>
      </c>
      <c r="BB63" s="34">
        <f>AVERAGE(BB61:BB62)*'Fixed data'!$C$3</f>
        <v>1.2448224676420143</v>
      </c>
      <c r="BC63" s="34">
        <f>AVERAGE(BC61:BC62)*'Fixed data'!$C$3</f>
        <v>1.2297086342210863</v>
      </c>
      <c r="BD63" s="34">
        <f>AVERAGE(BD61:BD62)*'Fixed data'!$C$3</f>
        <v>1.2119944435239396</v>
      </c>
    </row>
    <row r="64" spans="1:56" ht="15.75" thickBot="1" x14ac:dyDescent="0.35">
      <c r="A64" s="114"/>
      <c r="B64" s="12" t="s">
        <v>94</v>
      </c>
      <c r="C64" s="12" t="s">
        <v>45</v>
      </c>
      <c r="D64" s="12" t="s">
        <v>40</v>
      </c>
      <c r="E64" s="53">
        <f t="shared" ref="E64:BD64" si="9">E29+E60+E63</f>
        <v>-0.73996813439999987</v>
      </c>
      <c r="F64" s="53">
        <f t="shared" si="9"/>
        <v>-0.91355961064286839</v>
      </c>
      <c r="G64" s="53">
        <f t="shared" si="9"/>
        <v>-1.0847057187276052</v>
      </c>
      <c r="H64" s="53">
        <f t="shared" si="9"/>
        <v>-1.2440351820594833</v>
      </c>
      <c r="I64" s="53">
        <f t="shared" si="9"/>
        <v>-1.3916400682168133</v>
      </c>
      <c r="J64" s="53">
        <f t="shared" si="9"/>
        <v>-1.5312608348877599</v>
      </c>
      <c r="K64" s="53">
        <f t="shared" si="9"/>
        <v>-1.6553684956664427</v>
      </c>
      <c r="L64" s="53">
        <f t="shared" si="9"/>
        <v>-1.7719053908255133</v>
      </c>
      <c r="M64" s="53">
        <f t="shared" si="9"/>
        <v>-1.1818941372775877</v>
      </c>
      <c r="N64" s="53">
        <f t="shared" si="9"/>
        <v>-1.1121111209130863</v>
      </c>
      <c r="O64" s="53">
        <f t="shared" si="9"/>
        <v>-1.0374854473449786</v>
      </c>
      <c r="P64" s="53">
        <f t="shared" si="9"/>
        <v>-0.95775500690729631</v>
      </c>
      <c r="Q64" s="53">
        <f t="shared" si="9"/>
        <v>-0.87266594367606076</v>
      </c>
      <c r="R64" s="53">
        <f t="shared" si="9"/>
        <v>-0.78203555553308046</v>
      </c>
      <c r="S64" s="53">
        <f t="shared" si="9"/>
        <v>-0.68570371777772032</v>
      </c>
      <c r="T64" s="53">
        <f t="shared" si="9"/>
        <v>-0.58431959665006805</v>
      </c>
      <c r="U64" s="53">
        <f t="shared" si="9"/>
        <v>-0.47807462265051126</v>
      </c>
      <c r="V64" s="53">
        <f t="shared" si="9"/>
        <v>-0.37007414705470498</v>
      </c>
      <c r="W64" s="53">
        <f t="shared" si="9"/>
        <v>-0.2636878556364714</v>
      </c>
      <c r="X64" s="53">
        <f t="shared" si="9"/>
        <v>-0.1617599084916036</v>
      </c>
      <c r="Y64" s="53">
        <f t="shared" si="9"/>
        <v>-6.4072415181493647E-2</v>
      </c>
      <c r="Z64" s="53">
        <f t="shared" si="9"/>
        <v>3.0937866035022202E-2</v>
      </c>
      <c r="AA64" s="53">
        <f t="shared" si="9"/>
        <v>0.12446906412464492</v>
      </c>
      <c r="AB64" s="53">
        <f t="shared" si="9"/>
        <v>0.21663233497946</v>
      </c>
      <c r="AC64" s="53">
        <f t="shared" si="9"/>
        <v>0.30750167342690937</v>
      </c>
      <c r="AD64" s="53">
        <f t="shared" si="9"/>
        <v>0.39707736527209825</v>
      </c>
      <c r="AE64" s="53">
        <f t="shared" si="9"/>
        <v>0.48535941051502679</v>
      </c>
      <c r="AF64" s="53">
        <f t="shared" si="9"/>
        <v>0.57234780915569494</v>
      </c>
      <c r="AG64" s="53">
        <f t="shared" si="9"/>
        <v>0.65804256119410276</v>
      </c>
      <c r="AH64" s="53">
        <f t="shared" si="9"/>
        <v>0.74244366663025008</v>
      </c>
      <c r="AI64" s="53">
        <f t="shared" si="9"/>
        <v>0.82555112546413711</v>
      </c>
      <c r="AJ64" s="53">
        <f t="shared" si="9"/>
        <v>0.88122818745113007</v>
      </c>
      <c r="AK64" s="53">
        <f t="shared" si="9"/>
        <v>0.93690524943812314</v>
      </c>
      <c r="AL64" s="53">
        <f t="shared" si="9"/>
        <v>0.9925823114251161</v>
      </c>
      <c r="AM64" s="53">
        <f t="shared" si="9"/>
        <v>1.0482593734121091</v>
      </c>
      <c r="AN64" s="53">
        <f t="shared" si="9"/>
        <v>1.1039364353991021</v>
      </c>
      <c r="AO64" s="53">
        <f t="shared" si="9"/>
        <v>1.1596134973860952</v>
      </c>
      <c r="AP64" s="53">
        <f t="shared" si="9"/>
        <v>1.2152905593730881</v>
      </c>
      <c r="AQ64" s="53">
        <f t="shared" si="9"/>
        <v>1.2709676213600809</v>
      </c>
      <c r="AR64" s="53">
        <f t="shared" si="9"/>
        <v>1.326644683347074</v>
      </c>
      <c r="AS64" s="53">
        <f t="shared" si="9"/>
        <v>1.382321745334067</v>
      </c>
      <c r="AT64" s="53">
        <f t="shared" si="9"/>
        <v>1.4379988073210601</v>
      </c>
      <c r="AU64" s="53">
        <f t="shared" si="9"/>
        <v>1.4936758693080532</v>
      </c>
      <c r="AV64" s="53">
        <f t="shared" si="9"/>
        <v>1.5493529312950458</v>
      </c>
      <c r="AW64" s="53">
        <f t="shared" si="9"/>
        <v>1.6050299932820389</v>
      </c>
      <c r="AX64" s="53">
        <f t="shared" si="9"/>
        <v>1.3302848043283302</v>
      </c>
      <c r="AY64" s="53">
        <f t="shared" si="9"/>
        <v>1.3862800328936056</v>
      </c>
      <c r="AZ64" s="53">
        <f t="shared" si="9"/>
        <v>1.43816722624535</v>
      </c>
      <c r="BA64" s="53">
        <f t="shared" si="9"/>
        <v>1.4863511885836842</v>
      </c>
      <c r="BB64" s="53">
        <f t="shared" si="9"/>
        <v>1.5303855974188472</v>
      </c>
      <c r="BC64" s="53">
        <f t="shared" si="9"/>
        <v>1.5699771160768756</v>
      </c>
      <c r="BD64" s="53">
        <f t="shared" si="9"/>
        <v>1.6052328228336488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0.18620104666827386</v>
      </c>
      <c r="G67" s="81">
        <f>'Fixed data'!$G$7*G$88/1000000</f>
        <v>0.40442998603625285</v>
      </c>
      <c r="H67" s="81">
        <f>'Fixed data'!$G$7*H$88/1000000</f>
        <v>0.65632953350034862</v>
      </c>
      <c r="I67" s="81">
        <f>'Fixed data'!$G$7*I$88/1000000</f>
        <v>0.97430684470323092</v>
      </c>
      <c r="J67" s="81">
        <f>'Fixed data'!$G$7*J$88/1000000</f>
        <v>1.3407188865710233</v>
      </c>
      <c r="K67" s="81">
        <f>'Fixed data'!$G$7*K$88/1000000</f>
        <v>1.7453349500159032</v>
      </c>
      <c r="L67" s="81">
        <f>'Fixed data'!$G$7*L$88/1000000</f>
        <v>2.2062404627597489</v>
      </c>
      <c r="M67" s="81">
        <f>'Fixed data'!$G$7*M$88/1000000</f>
        <v>2.7805634666609991</v>
      </c>
      <c r="N67" s="81">
        <f>'Fixed data'!$G$7*N$88/1000000</f>
        <v>3.1430183919367334</v>
      </c>
      <c r="O67" s="81">
        <f>'Fixed data'!$G$7*O$88/1000000</f>
        <v>3.5301025591444311</v>
      </c>
      <c r="P67" s="81">
        <f>'Fixed data'!$G$7*P$88/1000000</f>
        <v>3.942635757695272</v>
      </c>
      <c r="Q67" s="81">
        <f>'Fixed data'!$G$7*Q$88/1000000</f>
        <v>4.3813239209185628</v>
      </c>
      <c r="R67" s="81">
        <f>'Fixed data'!$G$7*R$88/1000000</f>
        <v>4.8454546186722016</v>
      </c>
      <c r="S67" s="81">
        <f>'Fixed data'!$G$7*S$88/1000000</f>
        <v>5.3343847246985545</v>
      </c>
      <c r="T67" s="81">
        <f>'Fixed data'!$G$7*T$88/1000000</f>
        <v>5.8332867267988764</v>
      </c>
      <c r="U67" s="81">
        <f>'Fixed data'!$G$7*U$88/1000000</f>
        <v>6.3472010972964883</v>
      </c>
      <c r="V67" s="81">
        <f>'Fixed data'!$G$7*V$88/1000000</f>
        <v>6.813352174220098</v>
      </c>
      <c r="W67" s="81">
        <f>'Fixed data'!$G$7*W$88/1000000</f>
        <v>7.1623542919437764</v>
      </c>
      <c r="X67" s="81">
        <f>'Fixed data'!$G$7*X$88/1000000</f>
        <v>7.3524972735284866</v>
      </c>
      <c r="Y67" s="81">
        <f>'Fixed data'!$G$7*Y$88/1000000</f>
        <v>7.4214227274734155</v>
      </c>
      <c r="Z67" s="81">
        <f>'Fixed data'!$G$7*Z$88/1000000</f>
        <v>7.4320751526245648</v>
      </c>
      <c r="AA67" s="81">
        <f>'Fixed data'!$G$7*AA$88/1000000</f>
        <v>7.435249886730408</v>
      </c>
      <c r="AB67" s="81">
        <f>'Fixed data'!$G$7*AB$88/1000000</f>
        <v>7.4352730322583245</v>
      </c>
      <c r="AC67" s="81">
        <f>'Fixed data'!$G$7*AC$88/1000000</f>
        <v>7.4352730322583245</v>
      </c>
      <c r="AD67" s="81">
        <f>'Fixed data'!$G$7*AD$88/1000000</f>
        <v>7.4352730322583245</v>
      </c>
      <c r="AE67" s="81">
        <f>'Fixed data'!$G$7*AE$88/1000000</f>
        <v>7.4352730322583245</v>
      </c>
      <c r="AF67" s="81">
        <f>'Fixed data'!$G$7*AF$88/1000000</f>
        <v>7.4352730322583245</v>
      </c>
      <c r="AG67" s="81">
        <f>'Fixed data'!$G$7*AG$88/1000000</f>
        <v>7.4352730322583245</v>
      </c>
      <c r="AH67" s="81">
        <f>'Fixed data'!$G$7*AH$88/1000000</f>
        <v>7.4352730322583245</v>
      </c>
      <c r="AI67" s="81">
        <f>'Fixed data'!$G$7*AI$88/1000000</f>
        <v>7.4352730322583245</v>
      </c>
      <c r="AJ67" s="81">
        <f>'Fixed data'!$G$7*AJ$88/1000000</f>
        <v>7.4352730322583245</v>
      </c>
      <c r="AK67" s="81">
        <f>'Fixed data'!$G$7*AK$88/1000000</f>
        <v>7.4352730322583245</v>
      </c>
      <c r="AL67" s="81">
        <f>'Fixed data'!$G$7*AL$88/1000000</f>
        <v>7.4352730322583245</v>
      </c>
      <c r="AM67" s="81">
        <f>'Fixed data'!$G$7*AM$88/1000000</f>
        <v>7.4352730322583245</v>
      </c>
      <c r="AN67" s="81">
        <f>'Fixed data'!$G$7*AN$88/1000000</f>
        <v>7.4352730322583245</v>
      </c>
      <c r="AO67" s="81">
        <f>'Fixed data'!$G$7*AO$88/1000000</f>
        <v>7.4352730322583245</v>
      </c>
      <c r="AP67" s="81">
        <f>'Fixed data'!$G$7*AP$88/1000000</f>
        <v>7.4352730322583245</v>
      </c>
      <c r="AQ67" s="81">
        <f>'Fixed data'!$G$7*AQ$88/1000000</f>
        <v>7.4352730322583245</v>
      </c>
      <c r="AR67" s="81">
        <f>'Fixed data'!$G$7*AR$88/1000000</f>
        <v>7.4352730322583245</v>
      </c>
      <c r="AS67" s="81">
        <f>'Fixed data'!$G$7*AS$88/1000000</f>
        <v>7.4352730322583245</v>
      </c>
      <c r="AT67" s="81">
        <f>'Fixed data'!$G$7*AT$88/1000000</f>
        <v>7.4352730322583245</v>
      </c>
      <c r="AU67" s="81">
        <f>'Fixed data'!$G$7*AU$88/1000000</f>
        <v>7.4352730322583245</v>
      </c>
      <c r="AV67" s="81">
        <f>'Fixed data'!$G$7*AV$88/1000000</f>
        <v>7.4352730322583245</v>
      </c>
      <c r="AW67" s="81">
        <f>'Fixed data'!$G$7*AW$88/1000000</f>
        <v>7.4352730322583245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0.13989366821618029</v>
      </c>
      <c r="G68" s="81">
        <f>'Fixed data'!$G$8*G89/1000000</f>
        <v>0.30385074030652276</v>
      </c>
      <c r="H68" s="81">
        <f>'Fixed data'!$G$8*H89/1000000</f>
        <v>0.49310448795322526</v>
      </c>
      <c r="I68" s="81">
        <f>'Fixed data'!$G$8*I89/1000000</f>
        <v>0.73200331009025665</v>
      </c>
      <c r="J68" s="81">
        <f>'Fixed data'!$G$8*J89/1000000</f>
        <v>1.0072913833726149</v>
      </c>
      <c r="K68" s="81">
        <f>'Fixed data'!$G$8*K89/1000000</f>
        <v>1.3112820421157234</v>
      </c>
      <c r="L68" s="81">
        <f>'Fixed data'!$G$8*L89/1000000</f>
        <v>1.6575646302973484</v>
      </c>
      <c r="M68" s="81">
        <f>'Fixed data'!$G$8*M89/1000000</f>
        <v>2.0890572359460973</v>
      </c>
      <c r="N68" s="81">
        <f>'Fixed data'!$G$8*N89/1000000</f>
        <v>2.3613721911079559</v>
      </c>
      <c r="O68" s="81">
        <f>'Fixed data'!$G$8*O89/1000000</f>
        <v>2.6521912694169623</v>
      </c>
      <c r="P68" s="81">
        <f>'Fixed data'!$G$8*P89/1000000</f>
        <v>2.9621303844069171</v>
      </c>
      <c r="Q68" s="81">
        <f>'Fixed data'!$G$8*Q89/1000000</f>
        <v>3.2917199140915963</v>
      </c>
      <c r="R68" s="81">
        <f>'Fixed data'!$G$8*R89/1000000</f>
        <v>3.640424595926198</v>
      </c>
      <c r="S68" s="81">
        <f>'Fixed data'!$G$8*S89/1000000</f>
        <v>4.0077612229395534</v>
      </c>
      <c r="T68" s="81">
        <f>'Fixed data'!$G$8*T89/1000000</f>
        <v>4.3825897442710273</v>
      </c>
      <c r="U68" s="81">
        <f>'Fixed data'!$G$8*U89/1000000</f>
        <v>4.7686972879800651</v>
      </c>
      <c r="V68" s="81">
        <f>'Fixed data'!$G$8*V89/1000000</f>
        <v>5.118919523735971</v>
      </c>
      <c r="W68" s="81">
        <f>'Fixed data'!$G$8*W89/1000000</f>
        <v>5.3811269765785745</v>
      </c>
      <c r="X68" s="81">
        <f>'Fixed data'!$G$8*X89/1000000</f>
        <v>5.5239827732942848</v>
      </c>
      <c r="Y68" s="81">
        <f>'Fixed data'!$G$8*Y89/1000000</f>
        <v>5.5757668208144455</v>
      </c>
      <c r="Z68" s="81">
        <f>'Fixed data'!$G$8*Z89/1000000</f>
        <v>5.5837700745599426</v>
      </c>
      <c r="AA68" s="81">
        <f>'Fixed data'!$G$8*AA89/1000000</f>
        <v>5.5861552736045628</v>
      </c>
      <c r="AB68" s="81">
        <f>'Fixed data'!$G$8*AB89/1000000</f>
        <v>5.5861726632321131</v>
      </c>
      <c r="AC68" s="81">
        <f>'Fixed data'!$G$8*AC89/1000000</f>
        <v>5.5861726632321131</v>
      </c>
      <c r="AD68" s="81">
        <f>'Fixed data'!$G$8*AD89/1000000</f>
        <v>5.5861726632321131</v>
      </c>
      <c r="AE68" s="81">
        <f>'Fixed data'!$G$8*AE89/1000000</f>
        <v>5.5861726632321131</v>
      </c>
      <c r="AF68" s="81">
        <f>'Fixed data'!$G$8*AF89/1000000</f>
        <v>5.5861726632321131</v>
      </c>
      <c r="AG68" s="81">
        <f>'Fixed data'!$G$8*AG89/1000000</f>
        <v>5.5861726632321131</v>
      </c>
      <c r="AH68" s="81">
        <f>'Fixed data'!$G$8*AH89/1000000</f>
        <v>5.5861726632321131</v>
      </c>
      <c r="AI68" s="81">
        <f>'Fixed data'!$G$8*AI89/1000000</f>
        <v>5.5861726632321131</v>
      </c>
      <c r="AJ68" s="81">
        <f>'Fixed data'!$G$8*AJ89/1000000</f>
        <v>5.5861726632321131</v>
      </c>
      <c r="AK68" s="81">
        <f>'Fixed data'!$G$8*AK89/1000000</f>
        <v>5.5861726632321131</v>
      </c>
      <c r="AL68" s="81">
        <f>'Fixed data'!$G$8*AL89/1000000</f>
        <v>5.5861726632321131</v>
      </c>
      <c r="AM68" s="81">
        <f>'Fixed data'!$G$8*AM89/1000000</f>
        <v>5.5861726632321131</v>
      </c>
      <c r="AN68" s="81">
        <f>'Fixed data'!$G$8*AN89/1000000</f>
        <v>5.5861726632321131</v>
      </c>
      <c r="AO68" s="81">
        <f>'Fixed data'!$G$8*AO89/1000000</f>
        <v>5.5861726632321131</v>
      </c>
      <c r="AP68" s="81">
        <f>'Fixed data'!$G$8*AP89/1000000</f>
        <v>5.5861726632321131</v>
      </c>
      <c r="AQ68" s="81">
        <f>'Fixed data'!$G$8*AQ89/1000000</f>
        <v>5.5861726632321131</v>
      </c>
      <c r="AR68" s="81">
        <f>'Fixed data'!$G$8*AR89/1000000</f>
        <v>5.5861726632321131</v>
      </c>
      <c r="AS68" s="81">
        <f>'Fixed data'!$G$8*AS89/1000000</f>
        <v>5.5861726632321131</v>
      </c>
      <c r="AT68" s="81">
        <f>'Fixed data'!$G$8*AT89/1000000</f>
        <v>5.5861726632321131</v>
      </c>
      <c r="AU68" s="81">
        <f>'Fixed data'!$G$8*AU89/1000000</f>
        <v>5.5861726632321131</v>
      </c>
      <c r="AV68" s="81">
        <f>'Fixed data'!$G$8*AV89/1000000</f>
        <v>5.5861726632321131</v>
      </c>
      <c r="AW68" s="81">
        <f>'Fixed data'!$G$8*AW89/1000000</f>
        <v>5.5861726632321131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2.0496894392421261E-5</v>
      </c>
      <c r="G69" s="34">
        <f>G90*'Fixed data'!J$5/1000000</f>
        <v>4.7995599933379698E-5</v>
      </c>
      <c r="H69" s="34">
        <f>H90*'Fixed data'!K$5/1000000</f>
        <v>8.389230797825423E-5</v>
      </c>
      <c r="I69" s="34">
        <f>I90*'Fixed data'!L$5/1000000</f>
        <v>1.3200497956344096E-4</v>
      </c>
      <c r="J69" s="34">
        <f>J90*'Fixed data'!M$5/1000000</f>
        <v>3.2421908034831442E-4</v>
      </c>
      <c r="K69" s="34">
        <f>K90*'Fixed data'!N$5/1000000</f>
        <v>6.1499685390437758E-4</v>
      </c>
      <c r="L69" s="34">
        <f>L90*'Fixed data'!O$5/1000000</f>
        <v>1.0200988511303354E-3</v>
      </c>
      <c r="M69" s="34">
        <f>M90*'Fixed data'!P$5/1000000</f>
        <v>1.6021097138223422E-3</v>
      </c>
      <c r="N69" s="34">
        <f>N90*'Fixed data'!Q$5/1000000</f>
        <v>2.1535474194728267E-3</v>
      </c>
      <c r="O69" s="34">
        <f>O90*'Fixed data'!R$5/1000000</f>
        <v>2.8034673347338687E-3</v>
      </c>
      <c r="P69" s="34">
        <f>P90*'Fixed data'!S$5/1000000</f>
        <v>3.5606652666375915E-3</v>
      </c>
      <c r="Q69" s="34">
        <f>Q90*'Fixed data'!T$5/1000000</f>
        <v>4.4340716075055089E-3</v>
      </c>
      <c r="R69" s="34">
        <f>R90*'Fixed data'!U$5/1000000</f>
        <v>5.4311848979396926E-3</v>
      </c>
      <c r="S69" s="34">
        <f>S90*'Fixed data'!V$5/1000000</f>
        <v>6.5591583999438235E-3</v>
      </c>
      <c r="T69" s="34">
        <f>T90*'Fixed data'!W$5/1000000</f>
        <v>7.6740785908508691E-3</v>
      </c>
      <c r="U69" s="34">
        <f>U90*'Fixed data'!X$5/1000000</f>
        <v>9.0536118419080255E-3</v>
      </c>
      <c r="V69" s="34">
        <f>V90*'Fixed data'!Y$5/1000000</f>
        <v>1.0450421255322128E-2</v>
      </c>
      <c r="W69" s="34">
        <f>W90*'Fixed data'!Z$5/1000000</f>
        <v>1.1744718285325438E-2</v>
      </c>
      <c r="X69" s="34">
        <f>X90*'Fixed data'!AA$5/1000000</f>
        <v>1.2835814797320624E-2</v>
      </c>
      <c r="Y69" s="34">
        <f>Y90*'Fixed data'!AB$5/1000000</f>
        <v>1.375969593366513E-2</v>
      </c>
      <c r="Z69" s="34">
        <f>Z90*'Fixed data'!AC$5/1000000</f>
        <v>1.4485926915292739E-2</v>
      </c>
      <c r="AA69" s="34">
        <f>AA90*'Fixed data'!AD$5/1000000</f>
        <v>1.532106476458653E-2</v>
      </c>
      <c r="AB69" s="34">
        <f>AB90*'Fixed data'!AE$5/1000000</f>
        <v>1.6152456941968443E-2</v>
      </c>
      <c r="AC69" s="34">
        <f>AC90*'Fixed data'!AF$5/1000000</f>
        <v>1.6983833402216819E-2</v>
      </c>
      <c r="AD69" s="34">
        <f>AD90*'Fixed data'!AG$5/1000000</f>
        <v>1.7815209862465195E-2</v>
      </c>
      <c r="AE69" s="34">
        <f>AE90*'Fixed data'!AH$5/1000000</f>
        <v>1.8646586322713571E-2</v>
      </c>
      <c r="AF69" s="34">
        <f>AF90*'Fixed data'!AI$5/1000000</f>
        <v>1.9477962782961947E-2</v>
      </c>
      <c r="AG69" s="34">
        <f>AG90*'Fixed data'!AJ$5/1000000</f>
        <v>2.0309339243210326E-2</v>
      </c>
      <c r="AH69" s="34">
        <f>AH90*'Fixed data'!AK$5/1000000</f>
        <v>2.1140715703458698E-2</v>
      </c>
      <c r="AI69" s="34">
        <f>AI90*'Fixed data'!AL$5/1000000</f>
        <v>2.1853324097957306E-2</v>
      </c>
      <c r="AJ69" s="34">
        <f>AJ90*'Fixed data'!AM$5/1000000</f>
        <v>2.2684700558205682E-2</v>
      </c>
      <c r="AK69" s="34">
        <f>AK90*'Fixed data'!AN$5/1000000</f>
        <v>2.3516077018454058E-2</v>
      </c>
      <c r="AL69" s="34">
        <f>AL90*'Fixed data'!AO$5/1000000</f>
        <v>2.4347453478702433E-2</v>
      </c>
      <c r="AM69" s="34">
        <f>AM90*'Fixed data'!AP$5/1000000</f>
        <v>2.5178829938950809E-2</v>
      </c>
      <c r="AN69" s="34">
        <f>AN90*'Fixed data'!AQ$5/1000000</f>
        <v>2.6128974464948954E-2</v>
      </c>
      <c r="AO69" s="34">
        <f>AO90*'Fixed data'!AR$5/1000000</f>
        <v>2.6960350925197329E-2</v>
      </c>
      <c r="AP69" s="34">
        <f>AP90*'Fixed data'!AS$5/1000000</f>
        <v>2.7791727385445705E-2</v>
      </c>
      <c r="AQ69" s="34">
        <f>AQ90*'Fixed data'!AT$5/1000000</f>
        <v>2.8623103845694081E-2</v>
      </c>
      <c r="AR69" s="34">
        <f>AR90*'Fixed data'!AU$5/1000000</f>
        <v>2.9454480305942457E-2</v>
      </c>
      <c r="AS69" s="34">
        <f>AS90*'Fixed data'!AV$5/1000000</f>
        <v>3.0404624831940601E-2</v>
      </c>
      <c r="AT69" s="34">
        <f>AT90*'Fixed data'!AW$5/1000000</f>
        <v>3.1117233226439205E-2</v>
      </c>
      <c r="AU69" s="34">
        <f>AU90*'Fixed data'!AX$5/1000000</f>
        <v>3.1948609686687592E-2</v>
      </c>
      <c r="AV69" s="34">
        <f>AV90*'Fixed data'!AY$5/1000000</f>
        <v>3.277998614693596E-2</v>
      </c>
      <c r="AW69" s="34">
        <f>AW90*'Fixed data'!AZ$5/1000000</f>
        <v>3.3492594541434571E-2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1.4102753413280829E-2</v>
      </c>
      <c r="G70" s="34">
        <f>G91*'Fixed data'!$G$9</f>
        <v>3.0095477528581036E-2</v>
      </c>
      <c r="H70" s="34">
        <f>H91*'Fixed data'!$G$9</f>
        <v>5.0847191130944741E-2</v>
      </c>
      <c r="I70" s="34">
        <f>I91*'Fixed data'!$G$9</f>
        <v>7.3386504145857595E-2</v>
      </c>
      <c r="J70" s="34">
        <f>J91*'Fixed data'!$G$9</f>
        <v>0.10057641480954096</v>
      </c>
      <c r="K70" s="34">
        <f>K91*'Fixed data'!$G$9</f>
        <v>0.13419137510827273</v>
      </c>
      <c r="L70" s="34">
        <f>L91*'Fixed data'!$G$9</f>
        <v>0.17093912079693943</v>
      </c>
      <c r="M70" s="34">
        <f>M91*'Fixed data'!$G$9</f>
        <v>0.21792466957356482</v>
      </c>
      <c r="N70" s="34">
        <f>N91*'Fixed data'!$G$9</f>
        <v>0.24661129251556019</v>
      </c>
      <c r="O70" s="34">
        <f>O91*'Fixed data'!$G$9</f>
        <v>0.27726780272512647</v>
      </c>
      <c r="P70" s="34">
        <f>P91*'Fixed data'!$G$9</f>
        <v>0.30996056210585071</v>
      </c>
      <c r="Q70" s="34">
        <f>Q91*'Fixed data'!$G$9</f>
        <v>0.34471369958621334</v>
      </c>
      <c r="R70" s="34">
        <f>R91*'Fixed data'!$G$9</f>
        <v>0.38139458186836561</v>
      </c>
      <c r="S70" s="34">
        <f>S91*'Fixed data'!$G$9</f>
        <v>0.41988489297289128</v>
      </c>
      <c r="T70" s="34">
        <f>T91*'Fixed data'!$G$9</f>
        <v>0.45891855667433035</v>
      </c>
      <c r="U70" s="34">
        <f>U91*'Fixed data'!$G$9</f>
        <v>0.49911324980850269</v>
      </c>
      <c r="V70" s="34">
        <f>V91*'Fixed data'!$G$9</f>
        <v>0.53550335853745001</v>
      </c>
      <c r="W70" s="34">
        <f>W91*'Fixed data'!$G$9</f>
        <v>0.56290298709517828</v>
      </c>
      <c r="X70" s="34">
        <f>X91*'Fixed data'!$G$9</f>
        <v>0.57789123548953814</v>
      </c>
      <c r="Y70" s="34">
        <f>Y91*'Fixed data'!$G$9</f>
        <v>0.58376296911249581</v>
      </c>
      <c r="Z70" s="34">
        <f>Z91*'Fixed data'!$G$9</f>
        <v>0.58447437194459295</v>
      </c>
      <c r="AA70" s="34">
        <f>AA91*'Fixed data'!$G$9</f>
        <v>0.58462634411710823</v>
      </c>
      <c r="AB70" s="34">
        <f>AB91*'Fixed data'!$G$9</f>
        <v>0.58462664728636349</v>
      </c>
      <c r="AC70" s="34">
        <f>AC91*'Fixed data'!$G$9</f>
        <v>0.58462664728636349</v>
      </c>
      <c r="AD70" s="34">
        <f>AD91*'Fixed data'!$G$9</f>
        <v>0.58462664728636349</v>
      </c>
      <c r="AE70" s="34">
        <f>AE91*'Fixed data'!$G$9</f>
        <v>0.58462664728636349</v>
      </c>
      <c r="AF70" s="34">
        <f>AF91*'Fixed data'!$G$9</f>
        <v>0.58462664728636349</v>
      </c>
      <c r="AG70" s="34">
        <f>AG91*'Fixed data'!$G$9</f>
        <v>0.58462664728636349</v>
      </c>
      <c r="AH70" s="34">
        <f>AH91*'Fixed data'!$G$9</f>
        <v>0.58462664728636349</v>
      </c>
      <c r="AI70" s="34">
        <f>AI91*'Fixed data'!$G$9</f>
        <v>0.58462664728636349</v>
      </c>
      <c r="AJ70" s="34">
        <f>AJ91*'Fixed data'!$G$9</f>
        <v>0.58462664728636349</v>
      </c>
      <c r="AK70" s="34">
        <f>AK91*'Fixed data'!$G$9</f>
        <v>0.58462664728636349</v>
      </c>
      <c r="AL70" s="34">
        <f>AL91*'Fixed data'!$G$9</f>
        <v>0.58462664728636349</v>
      </c>
      <c r="AM70" s="34">
        <f>AM91*'Fixed data'!$G$9</f>
        <v>0.58462664728636349</v>
      </c>
      <c r="AN70" s="34">
        <f>AN91*'Fixed data'!$G$9</f>
        <v>0.58462664728636349</v>
      </c>
      <c r="AO70" s="34">
        <f>AO91*'Fixed data'!$G$9</f>
        <v>0.58462664728636349</v>
      </c>
      <c r="AP70" s="34">
        <f>AP91*'Fixed data'!$G$9</f>
        <v>0.58462664728636349</v>
      </c>
      <c r="AQ70" s="34">
        <f>AQ91*'Fixed data'!$G$9</f>
        <v>0.58462664728636349</v>
      </c>
      <c r="AR70" s="34">
        <f>AR91*'Fixed data'!$G$9</f>
        <v>0.58462664728636349</v>
      </c>
      <c r="AS70" s="34">
        <f>AS91*'Fixed data'!$G$9</f>
        <v>0.58462664728636349</v>
      </c>
      <c r="AT70" s="34">
        <f>AT91*'Fixed data'!$G$9</f>
        <v>0.58462664728636349</v>
      </c>
      <c r="AU70" s="34">
        <f>AU91*'Fixed data'!$G$9</f>
        <v>0.58462664728636349</v>
      </c>
      <c r="AV70" s="34">
        <f>AV91*'Fixed data'!$G$9</f>
        <v>0.58462664728636349</v>
      </c>
      <c r="AW70" s="34">
        <f>AW91*'Fixed data'!$G$9</f>
        <v>0.58462664728636349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4.9829575860046928E-4</v>
      </c>
      <c r="G71" s="34">
        <f>G92*'Fixed data'!$G$10</f>
        <v>1.0634392600166595E-3</v>
      </c>
      <c r="H71" s="34">
        <f>H92*'Fixed data'!$G$10</f>
        <v>1.7967479389386293E-3</v>
      </c>
      <c r="I71" s="34">
        <f>I92*'Fixed data'!$G$10</f>
        <v>2.5932471856845215E-3</v>
      </c>
      <c r="J71" s="34">
        <f>J92*'Fixed data'!$G$10</f>
        <v>3.5540382268393158E-3</v>
      </c>
      <c r="K71" s="34">
        <f>K92*'Fixed data'!$G$10</f>
        <v>4.7418000271610512E-3</v>
      </c>
      <c r="L71" s="34">
        <f>L92*'Fixed data'!$G$10</f>
        <v>6.0402798964460389E-3</v>
      </c>
      <c r="M71" s="34">
        <f>M92*'Fixed data'!$G$10</f>
        <v>7.70050179287837E-3</v>
      </c>
      <c r="N71" s="34">
        <f>N92*'Fixed data'!$G$10</f>
        <v>8.7141599780342707E-3</v>
      </c>
      <c r="O71" s="34">
        <f>O92*'Fixed data'!$G$10</f>
        <v>9.7974252724066582E-3</v>
      </c>
      <c r="P71" s="34">
        <f>P92*'Fixed data'!$G$10</f>
        <v>1.0952642612999977E-2</v>
      </c>
      <c r="Q71" s="34">
        <f>Q92*'Fixed data'!$G$10</f>
        <v>1.2180664383387078E-2</v>
      </c>
      <c r="R71" s="34">
        <f>R92*'Fixed data'!$G$10</f>
        <v>1.3476801692692865E-2</v>
      </c>
      <c r="S71" s="34">
        <f>S92*'Fixed data'!$G$10</f>
        <v>1.4836874470524369E-2</v>
      </c>
      <c r="T71" s="34">
        <f>T92*'Fixed data'!$G$10</f>
        <v>1.6216142926754516E-2</v>
      </c>
      <c r="U71" s="34">
        <f>U92*'Fixed data'!$G$10</f>
        <v>1.7636426037734045E-2</v>
      </c>
      <c r="V71" s="34">
        <f>V92*'Fixed data'!$G$10</f>
        <v>1.8922271734264438E-2</v>
      </c>
      <c r="W71" s="34">
        <f>W92*'Fixed data'!$G$10</f>
        <v>1.9890425021538233E-2</v>
      </c>
      <c r="X71" s="34">
        <f>X92*'Fixed data'!$G$10</f>
        <v>2.0420014384214837E-2</v>
      </c>
      <c r="Y71" s="34">
        <f>Y92*'Fixed data'!$G$10</f>
        <v>2.0627478567539992E-2</v>
      </c>
      <c r="Z71" s="34">
        <f>Z92*'Fixed data'!$G$10</f>
        <v>2.0652613902774387E-2</v>
      </c>
      <c r="AA71" s="34">
        <f>AA92*'Fixed data'!$G$10</f>
        <v>2.0657983316179376E-2</v>
      </c>
      <c r="AB71" s="34">
        <f>AB92*'Fixed data'!$G$10</f>
        <v>2.0657994011764005E-2</v>
      </c>
      <c r="AC71" s="34">
        <f>AC92*'Fixed data'!$G$10</f>
        <v>2.0657994011764005E-2</v>
      </c>
      <c r="AD71" s="34">
        <f>AD92*'Fixed data'!$G$10</f>
        <v>2.0657994011764005E-2</v>
      </c>
      <c r="AE71" s="34">
        <f>AE92*'Fixed data'!$G$10</f>
        <v>2.0657994011764005E-2</v>
      </c>
      <c r="AF71" s="34">
        <f>AF92*'Fixed data'!$G$10</f>
        <v>2.0657994011764005E-2</v>
      </c>
      <c r="AG71" s="34">
        <f>AG92*'Fixed data'!$G$10</f>
        <v>2.0657994011764005E-2</v>
      </c>
      <c r="AH71" s="34">
        <f>AH92*'Fixed data'!$G$10</f>
        <v>2.0657994011764005E-2</v>
      </c>
      <c r="AI71" s="34">
        <f>AI92*'Fixed data'!$G$10</f>
        <v>2.0657994011764005E-2</v>
      </c>
      <c r="AJ71" s="34">
        <f>AJ92*'Fixed data'!$G$10</f>
        <v>2.0657994011764005E-2</v>
      </c>
      <c r="AK71" s="34">
        <f>AK92*'Fixed data'!$G$10</f>
        <v>2.0657994011764005E-2</v>
      </c>
      <c r="AL71" s="34">
        <f>AL92*'Fixed data'!$G$10</f>
        <v>2.0657994011764005E-2</v>
      </c>
      <c r="AM71" s="34">
        <f>AM92*'Fixed data'!$G$10</f>
        <v>2.0657994011764005E-2</v>
      </c>
      <c r="AN71" s="34">
        <f>AN92*'Fixed data'!$G$10</f>
        <v>2.0657994011764005E-2</v>
      </c>
      <c r="AO71" s="34">
        <f>AO92*'Fixed data'!$G$10</f>
        <v>2.0657994011764005E-2</v>
      </c>
      <c r="AP71" s="34">
        <f>AP92*'Fixed data'!$G$10</f>
        <v>2.0657994011764005E-2</v>
      </c>
      <c r="AQ71" s="34">
        <f>AQ92*'Fixed data'!$G$10</f>
        <v>2.0657994011764005E-2</v>
      </c>
      <c r="AR71" s="34">
        <f>AR92*'Fixed data'!$G$10</f>
        <v>2.0657994011764005E-2</v>
      </c>
      <c r="AS71" s="34">
        <f>AS92*'Fixed data'!$G$10</f>
        <v>2.0657994011764005E-2</v>
      </c>
      <c r="AT71" s="34">
        <f>AT92*'Fixed data'!$G$10</f>
        <v>2.0657994011764005E-2</v>
      </c>
      <c r="AU71" s="34">
        <f>AU92*'Fixed data'!$G$10</f>
        <v>2.0657994011764005E-2</v>
      </c>
      <c r="AV71" s="34">
        <f>AV92*'Fixed data'!$G$10</f>
        <v>2.0657994011764005E-2</v>
      </c>
      <c r="AW71" s="34">
        <f>AW92*'Fixed data'!$G$10</f>
        <v>2.0657994011764005E-2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8.227203521770399E-4</v>
      </c>
      <c r="G72" s="34">
        <f>'Fixed data'!$G$11*G93/1000000</f>
        <v>1.8117072856386005E-3</v>
      </c>
      <c r="H72" s="34">
        <f>'Fixed data'!$G$11*H93/1000000</f>
        <v>2.9773803174204336E-3</v>
      </c>
      <c r="I72" s="34">
        <f>'Fixed data'!$G$11*I93/1000000</f>
        <v>4.3999510909705263E-3</v>
      </c>
      <c r="J72" s="34">
        <f>'Fixed data'!$G$11*J93/1000000</f>
        <v>6.0549951908792539E-3</v>
      </c>
      <c r="K72" s="34">
        <f>'Fixed data'!$G$11*K93/1000000</f>
        <v>7.9776537311324735E-3</v>
      </c>
      <c r="L72" s="34">
        <f>'Fixed data'!$G$11*L93/1000000</f>
        <v>1.013659202210682E-2</v>
      </c>
      <c r="M72" s="34">
        <f>'Fixed data'!$G$11*M93/1000000</f>
        <v>1.2901506234911231E-2</v>
      </c>
      <c r="N72" s="34">
        <f>'Fixed data'!$G$11*N93/1000000</f>
        <v>1.4578104177211853E-2</v>
      </c>
      <c r="O72" s="34">
        <f>'Fixed data'!$G$11*O93/1000000</f>
        <v>1.6368745016270381E-2</v>
      </c>
      <c r="P72" s="34">
        <f>'Fixed data'!$G$11*P93/1000000</f>
        <v>1.8277229697263787E-2</v>
      </c>
      <c r="Q72" s="34">
        <f>'Fixed data'!$G$11*Q93/1000000</f>
        <v>2.030633557549882E-2</v>
      </c>
      <c r="R72" s="34">
        <f>'Fixed data'!$G$11*R93/1000000</f>
        <v>2.2451838205697343E-2</v>
      </c>
      <c r="S72" s="34">
        <f>'Fixed data'!$G$11*S93/1000000</f>
        <v>2.470971052303482E-2</v>
      </c>
      <c r="T72" s="34">
        <f>'Fixed data'!$G$11*T93/1000000</f>
        <v>2.7000356968243211E-2</v>
      </c>
      <c r="U72" s="34">
        <f>'Fixed data'!$G$11*U93/1000000</f>
        <v>2.9320226486605358E-2</v>
      </c>
      <c r="V72" s="34">
        <f>'Fixed data'!$G$11*V93/1000000</f>
        <v>3.135004864985251E-2</v>
      </c>
      <c r="W72" s="34">
        <f>'Fixed data'!$G$11*W93/1000000</f>
        <v>3.2814864716717941E-2</v>
      </c>
      <c r="X72" s="34">
        <f>'Fixed data'!$G$11*X93/1000000</f>
        <v>3.356022832184298E-2</v>
      </c>
      <c r="Y72" s="34">
        <f>'Fixed data'!$G$11*Y93/1000000</f>
        <v>3.3804818916832055E-2</v>
      </c>
      <c r="Z72" s="34">
        <f>'Fixed data'!$G$11*Z93/1000000</f>
        <v>3.3838747696455118E-2</v>
      </c>
      <c r="AA72" s="34">
        <f>'Fixed data'!$G$11*AA93/1000000</f>
        <v>3.3847535326902857E-2</v>
      </c>
      <c r="AB72" s="34">
        <f>'Fixed data'!$G$11*AB93/1000000</f>
        <v>3.3847570020953621E-2</v>
      </c>
      <c r="AC72" s="34">
        <f>'Fixed data'!$G$11*AC93/1000000</f>
        <v>3.3847570020953621E-2</v>
      </c>
      <c r="AD72" s="34">
        <f>'Fixed data'!$G$11*AD93/1000000</f>
        <v>3.3847570020953621E-2</v>
      </c>
      <c r="AE72" s="34">
        <f>'Fixed data'!$G$11*AE93/1000000</f>
        <v>3.3847570020953621E-2</v>
      </c>
      <c r="AF72" s="34">
        <f>'Fixed data'!$G$11*AF93/1000000</f>
        <v>3.3847570020953621E-2</v>
      </c>
      <c r="AG72" s="34">
        <f>'Fixed data'!$G$11*AG93/1000000</f>
        <v>3.3847570020953621E-2</v>
      </c>
      <c r="AH72" s="34">
        <f>'Fixed data'!$G$11*AH93/1000000</f>
        <v>3.3847570020953621E-2</v>
      </c>
      <c r="AI72" s="34">
        <f>'Fixed data'!$G$11*AI93/1000000</f>
        <v>3.3847570020953621E-2</v>
      </c>
      <c r="AJ72" s="34">
        <f>'Fixed data'!$G$11*AJ93/1000000</f>
        <v>3.3847570020953621E-2</v>
      </c>
      <c r="AK72" s="34">
        <f>'Fixed data'!$G$11*AK93/1000000</f>
        <v>3.3847570020953621E-2</v>
      </c>
      <c r="AL72" s="34">
        <f>'Fixed data'!$G$11*AL93/1000000</f>
        <v>3.3847570020953621E-2</v>
      </c>
      <c r="AM72" s="34">
        <f>'Fixed data'!$G$11*AM93/1000000</f>
        <v>3.3847570020953621E-2</v>
      </c>
      <c r="AN72" s="34">
        <f>'Fixed data'!$G$11*AN93/1000000</f>
        <v>3.3847570020953621E-2</v>
      </c>
      <c r="AO72" s="34">
        <f>'Fixed data'!$G$11*AO93/1000000</f>
        <v>3.3847570020953621E-2</v>
      </c>
      <c r="AP72" s="34">
        <f>'Fixed data'!$G$11*AP93/1000000</f>
        <v>3.3847570020953621E-2</v>
      </c>
      <c r="AQ72" s="34">
        <f>'Fixed data'!$G$11*AQ93/1000000</f>
        <v>3.3847570020953621E-2</v>
      </c>
      <c r="AR72" s="34">
        <f>'Fixed data'!$G$11*AR93/1000000</f>
        <v>3.3847570020953621E-2</v>
      </c>
      <c r="AS72" s="34">
        <f>'Fixed data'!$G$11*AS93/1000000</f>
        <v>3.3847570020953621E-2</v>
      </c>
      <c r="AT72" s="34">
        <f>'Fixed data'!$G$11*AT93/1000000</f>
        <v>3.3847570020953621E-2</v>
      </c>
      <c r="AU72" s="34">
        <f>'Fixed data'!$G$11*AU93/1000000</f>
        <v>3.3847570020953621E-2</v>
      </c>
      <c r="AV72" s="34">
        <f>'Fixed data'!$G$11*AV93/1000000</f>
        <v>3.3847570020953621E-2</v>
      </c>
      <c r="AW72" s="34">
        <f>'Fixed data'!$G$11*AW93/1000000</f>
        <v>3.3847570020953621E-2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0.34153898130290494</v>
      </c>
      <c r="G76" s="53">
        <f t="shared" si="10"/>
        <v>0.74129934601694525</v>
      </c>
      <c r="H76" s="53">
        <f t="shared" si="10"/>
        <v>1.205139233148856</v>
      </c>
      <c r="I76" s="53">
        <f t="shared" si="10"/>
        <v>1.7868218621955636</v>
      </c>
      <c r="J76" s="53">
        <f t="shared" si="10"/>
        <v>2.4585199372512467</v>
      </c>
      <c r="K76" s="53">
        <f t="shared" si="10"/>
        <v>3.2041428178520976</v>
      </c>
      <c r="L76" s="53">
        <f t="shared" si="10"/>
        <v>4.0519411846237201</v>
      </c>
      <c r="M76" s="53">
        <f t="shared" si="10"/>
        <v>5.1097494899222724</v>
      </c>
      <c r="N76" s="53">
        <f t="shared" si="10"/>
        <v>5.7764476871349686</v>
      </c>
      <c r="O76" s="53">
        <f t="shared" si="10"/>
        <v>6.4885312689099299</v>
      </c>
      <c r="P76" s="53">
        <f t="shared" si="10"/>
        <v>7.2475172417849416</v>
      </c>
      <c r="Q76" s="53">
        <f t="shared" si="10"/>
        <v>8.0546786061627635</v>
      </c>
      <c r="R76" s="53">
        <f t="shared" si="10"/>
        <v>8.9086336212630961</v>
      </c>
      <c r="S76" s="53">
        <f t="shared" si="10"/>
        <v>9.8081365840045045</v>
      </c>
      <c r="T76" s="53">
        <f t="shared" si="10"/>
        <v>10.725685606230083</v>
      </c>
      <c r="U76" s="53">
        <f t="shared" si="10"/>
        <v>11.671021899451304</v>
      </c>
      <c r="V76" s="53">
        <f t="shared" si="10"/>
        <v>12.528497798132959</v>
      </c>
      <c r="W76" s="53">
        <f t="shared" si="10"/>
        <v>13.17083426364111</v>
      </c>
      <c r="X76" s="53">
        <f t="shared" si="10"/>
        <v>13.521187339815686</v>
      </c>
      <c r="Y76" s="53">
        <f t="shared" si="10"/>
        <v>13.649144510818392</v>
      </c>
      <c r="Z76" s="53">
        <f t="shared" si="10"/>
        <v>13.669296887643622</v>
      </c>
      <c r="AA76" s="53">
        <f t="shared" si="10"/>
        <v>13.675858087859748</v>
      </c>
      <c r="AB76" s="53">
        <f t="shared" si="10"/>
        <v>13.676730363751487</v>
      </c>
      <c r="AC76" s="53">
        <f t="shared" si="10"/>
        <v>13.677561740211734</v>
      </c>
      <c r="AD76" s="53">
        <f t="shared" si="10"/>
        <v>13.678393116671984</v>
      </c>
      <c r="AE76" s="53">
        <f t="shared" si="10"/>
        <v>13.679224493132232</v>
      </c>
      <c r="AF76" s="53">
        <f t="shared" si="10"/>
        <v>13.680055869592479</v>
      </c>
      <c r="AG76" s="53">
        <f t="shared" si="10"/>
        <v>13.680887246052729</v>
      </c>
      <c r="AH76" s="53">
        <f t="shared" si="10"/>
        <v>13.681718622512976</v>
      </c>
      <c r="AI76" s="53">
        <f t="shared" si="10"/>
        <v>13.682431230907476</v>
      </c>
      <c r="AJ76" s="53">
        <f t="shared" si="10"/>
        <v>13.683262607367723</v>
      </c>
      <c r="AK76" s="53">
        <f t="shared" si="10"/>
        <v>13.684093983827973</v>
      </c>
      <c r="AL76" s="53">
        <f t="shared" si="10"/>
        <v>13.68492536028822</v>
      </c>
      <c r="AM76" s="53">
        <f t="shared" si="10"/>
        <v>13.685756736748468</v>
      </c>
      <c r="AN76" s="53">
        <f t="shared" si="10"/>
        <v>13.686706881274468</v>
      </c>
      <c r="AO76" s="53">
        <f t="shared" si="10"/>
        <v>13.687538257734715</v>
      </c>
      <c r="AP76" s="53">
        <f t="shared" si="10"/>
        <v>13.688369634194963</v>
      </c>
      <c r="AQ76" s="53">
        <f t="shared" si="10"/>
        <v>13.689201010655212</v>
      </c>
      <c r="AR76" s="53">
        <f t="shared" si="10"/>
        <v>13.69003238711546</v>
      </c>
      <c r="AS76" s="53">
        <f t="shared" si="10"/>
        <v>13.690982531641458</v>
      </c>
      <c r="AT76" s="53">
        <f t="shared" si="10"/>
        <v>13.691695140035957</v>
      </c>
      <c r="AU76" s="53">
        <f t="shared" si="10"/>
        <v>13.692526516496205</v>
      </c>
      <c r="AV76" s="53">
        <f t="shared" si="10"/>
        <v>13.693357892956454</v>
      </c>
      <c r="AW76" s="53">
        <f t="shared" si="10"/>
        <v>13.694070501350952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-0.73996813439999987</v>
      </c>
      <c r="F77" s="54">
        <f>IF('Fixed data'!$G$19=FALSE,F64+F76,F64)</f>
        <v>-0.57202062933996345</v>
      </c>
      <c r="G77" s="54">
        <f>IF('Fixed data'!$G$19=FALSE,G64+G76,G64)</f>
        <v>-0.34340637271065999</v>
      </c>
      <c r="H77" s="54">
        <f>IF('Fixed data'!$G$19=FALSE,H64+H76,H64)</f>
        <v>-3.8895948910627309E-2</v>
      </c>
      <c r="I77" s="54">
        <f>IF('Fixed data'!$G$19=FALSE,I64+I76,I64)</f>
        <v>0.39518179397875031</v>
      </c>
      <c r="J77" s="54">
        <f>IF('Fixed data'!$G$19=FALSE,J64+J76,J64)</f>
        <v>0.92725910236348685</v>
      </c>
      <c r="K77" s="54">
        <f>IF('Fixed data'!$G$19=FALSE,K64+K76,K64)</f>
        <v>1.5487743221856549</v>
      </c>
      <c r="L77" s="54">
        <f>IF('Fixed data'!$G$19=FALSE,L64+L76,L64)</f>
        <v>2.2800357937982065</v>
      </c>
      <c r="M77" s="54">
        <f>IF('Fixed data'!$G$19=FALSE,M64+M76,M64)</f>
        <v>3.9278553526446847</v>
      </c>
      <c r="N77" s="54">
        <f>IF('Fixed data'!$G$19=FALSE,N64+N76,N64)</f>
        <v>4.6643365662218823</v>
      </c>
      <c r="O77" s="54">
        <f>IF('Fixed data'!$G$19=FALSE,O64+O76,O64)</f>
        <v>5.4510458215649518</v>
      </c>
      <c r="P77" s="54">
        <f>IF('Fixed data'!$G$19=FALSE,P64+P76,P64)</f>
        <v>6.289762234877645</v>
      </c>
      <c r="Q77" s="54">
        <f>IF('Fixed data'!$G$19=FALSE,Q64+Q76,Q64)</f>
        <v>7.1820126624867031</v>
      </c>
      <c r="R77" s="54">
        <f>IF('Fixed data'!$G$19=FALSE,R64+R76,R64)</f>
        <v>8.1265980657300148</v>
      </c>
      <c r="S77" s="54">
        <f>IF('Fixed data'!$G$19=FALSE,S64+S76,S64)</f>
        <v>9.1224328662267844</v>
      </c>
      <c r="T77" s="54">
        <f>IF('Fixed data'!$G$19=FALSE,T64+T76,T64)</f>
        <v>10.141366009580015</v>
      </c>
      <c r="U77" s="54">
        <f>IF('Fixed data'!$G$19=FALSE,U64+U76,U64)</f>
        <v>11.192947276800792</v>
      </c>
      <c r="V77" s="54">
        <f>IF('Fixed data'!$G$19=FALSE,V64+V76,V64)</f>
        <v>12.158423651078254</v>
      </c>
      <c r="W77" s="54">
        <f>IF('Fixed data'!$G$19=FALSE,W64+W76,W64)</f>
        <v>12.907146408004639</v>
      </c>
      <c r="X77" s="54">
        <f>IF('Fixed data'!$G$19=FALSE,X64+X76,X64)</f>
        <v>13.359427431324082</v>
      </c>
      <c r="Y77" s="54">
        <f>IF('Fixed data'!$G$19=FALSE,Y64+Y76,Y64)</f>
        <v>13.585072095636898</v>
      </c>
      <c r="Z77" s="54">
        <f>IF('Fixed data'!$G$19=FALSE,Z64+Z76,Z64)</f>
        <v>13.700234753678645</v>
      </c>
      <c r="AA77" s="54">
        <f>IF('Fixed data'!$G$19=FALSE,AA64+AA76,AA64)</f>
        <v>13.800327151984392</v>
      </c>
      <c r="AB77" s="54">
        <f>IF('Fixed data'!$G$19=FALSE,AB64+AB76,AB64)</f>
        <v>13.893362698730947</v>
      </c>
      <c r="AC77" s="54">
        <f>IF('Fixed data'!$G$19=FALSE,AC64+AC76,AC64)</f>
        <v>13.985063413638644</v>
      </c>
      <c r="AD77" s="54">
        <f>IF('Fixed data'!$G$19=FALSE,AD64+AD76,AD64)</f>
        <v>14.075470481944082</v>
      </c>
      <c r="AE77" s="54">
        <f>IF('Fixed data'!$G$19=FALSE,AE64+AE76,AE64)</f>
        <v>14.164583903647259</v>
      </c>
      <c r="AF77" s="54">
        <f>IF('Fixed data'!$G$19=FALSE,AF64+AF76,AF64)</f>
        <v>14.252403678748173</v>
      </c>
      <c r="AG77" s="54">
        <f>IF('Fixed data'!$G$19=FALSE,AG64+AG76,AG64)</f>
        <v>14.338929807246831</v>
      </c>
      <c r="AH77" s="54">
        <f>IF('Fixed data'!$G$19=FALSE,AH64+AH76,AH64)</f>
        <v>14.424162289143226</v>
      </c>
      <c r="AI77" s="54">
        <f>IF('Fixed data'!$G$19=FALSE,AI64+AI76,AI64)</f>
        <v>14.507982356371613</v>
      </c>
      <c r="AJ77" s="54">
        <f>IF('Fixed data'!$G$19=FALSE,AJ64+AJ76,AJ64)</f>
        <v>14.564490794818854</v>
      </c>
      <c r="AK77" s="54">
        <f>IF('Fixed data'!$G$19=FALSE,AK64+AK76,AK64)</f>
        <v>14.620999233266096</v>
      </c>
      <c r="AL77" s="54">
        <f>IF('Fixed data'!$G$19=FALSE,AL64+AL76,AL64)</f>
        <v>14.677507671713336</v>
      </c>
      <c r="AM77" s="54">
        <f>IF('Fixed data'!$G$19=FALSE,AM64+AM76,AM64)</f>
        <v>14.734016110160578</v>
      </c>
      <c r="AN77" s="54">
        <f>IF('Fixed data'!$G$19=FALSE,AN64+AN76,AN64)</f>
        <v>14.79064331667357</v>
      </c>
      <c r="AO77" s="54">
        <f>IF('Fixed data'!$G$19=FALSE,AO64+AO76,AO64)</f>
        <v>14.847151755120811</v>
      </c>
      <c r="AP77" s="54">
        <f>IF('Fixed data'!$G$19=FALSE,AP64+AP76,AP64)</f>
        <v>14.903660193568051</v>
      </c>
      <c r="AQ77" s="54">
        <f>IF('Fixed data'!$G$19=FALSE,AQ64+AQ76,AQ64)</f>
        <v>14.960168632015293</v>
      </c>
      <c r="AR77" s="54">
        <f>IF('Fixed data'!$G$19=FALSE,AR64+AR76,AR64)</f>
        <v>15.016677070462535</v>
      </c>
      <c r="AS77" s="54">
        <f>IF('Fixed data'!$G$19=FALSE,AS64+AS76,AS64)</f>
        <v>15.073304276975525</v>
      </c>
      <c r="AT77" s="54">
        <f>IF('Fixed data'!$G$19=FALSE,AT64+AT76,AT64)</f>
        <v>15.129693947357017</v>
      </c>
      <c r="AU77" s="54">
        <f>IF('Fixed data'!$G$19=FALSE,AU64+AU76,AU64)</f>
        <v>15.186202385804258</v>
      </c>
      <c r="AV77" s="54">
        <f>IF('Fixed data'!$G$19=FALSE,AV64+AV76,AV64)</f>
        <v>15.2427108242515</v>
      </c>
      <c r="AW77" s="54">
        <f>IF('Fixed data'!$G$19=FALSE,AW64+AW76,AW64)</f>
        <v>15.299100494632992</v>
      </c>
      <c r="AX77" s="54">
        <f>IF('Fixed data'!$G$19=FALSE,AX64+AX76,AX64)</f>
        <v>1.3302848043283302</v>
      </c>
      <c r="AY77" s="54">
        <f>IF('Fixed data'!$G$19=FALSE,AY64+AY76,AY64)</f>
        <v>1.3862800328936056</v>
      </c>
      <c r="AZ77" s="54">
        <f>IF('Fixed data'!$G$19=FALSE,AZ64+AZ76,AZ64)</f>
        <v>1.43816722624535</v>
      </c>
      <c r="BA77" s="54">
        <f>IF('Fixed data'!$G$19=FALSE,BA64+BA76,BA64)</f>
        <v>1.4863511885836842</v>
      </c>
      <c r="BB77" s="54">
        <f>IF('Fixed data'!$G$19=FALSE,BB64+BB76,BB64)</f>
        <v>1.5303855974188472</v>
      </c>
      <c r="BC77" s="54">
        <f>IF('Fixed data'!$G$19=FALSE,BC64+BC76,BC64)</f>
        <v>1.5699771160768756</v>
      </c>
      <c r="BD77" s="54">
        <f>IF('Fixed data'!$G$19=FALSE,BD64+BD76,BD64)</f>
        <v>1.6052328228336488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-0.71494505739130432</v>
      </c>
      <c r="F80" s="55">
        <f t="shared" ref="F80:BD80" si="11">F77*F78</f>
        <v>-0.53398737831917997</v>
      </c>
      <c r="G80" s="55">
        <f t="shared" si="11"/>
        <v>-0.30973287294629398</v>
      </c>
      <c r="H80" s="55">
        <f t="shared" si="11"/>
        <v>-3.3895572367126925E-2</v>
      </c>
      <c r="I80" s="55">
        <f t="shared" si="11"/>
        <v>0.33273246656112127</v>
      </c>
      <c r="J80" s="55">
        <f t="shared" si="11"/>
        <v>0.7543258772129251</v>
      </c>
      <c r="K80" s="55">
        <f t="shared" si="11"/>
        <v>1.2173226173771337</v>
      </c>
      <c r="L80" s="55">
        <f t="shared" si="11"/>
        <v>1.7314855303970502</v>
      </c>
      <c r="M80" s="55">
        <f t="shared" si="11"/>
        <v>2.8819891265161641</v>
      </c>
      <c r="N80" s="55">
        <f t="shared" si="11"/>
        <v>3.3066359452691292</v>
      </c>
      <c r="O80" s="55">
        <f t="shared" si="11"/>
        <v>3.7336704708226436</v>
      </c>
      <c r="P80" s="55">
        <f t="shared" si="11"/>
        <v>4.1624595972517309</v>
      </c>
      <c r="Q80" s="55">
        <f t="shared" si="11"/>
        <v>4.5922087228354984</v>
      </c>
      <c r="R80" s="55">
        <f t="shared" si="11"/>
        <v>5.020464301905637</v>
      </c>
      <c r="S80" s="55">
        <f t="shared" si="11"/>
        <v>5.4450945968853581</v>
      </c>
      <c r="T80" s="55">
        <f t="shared" si="11"/>
        <v>5.8485857305881988</v>
      </c>
      <c r="U80" s="55">
        <f t="shared" si="11"/>
        <v>6.236752525645362</v>
      </c>
      <c r="V80" s="55">
        <f t="shared" si="11"/>
        <v>6.5456228119300057</v>
      </c>
      <c r="W80" s="55">
        <f t="shared" si="11"/>
        <v>6.7137256507788887</v>
      </c>
      <c r="X80" s="55">
        <f t="shared" si="11"/>
        <v>6.713992462524109</v>
      </c>
      <c r="Y80" s="55">
        <f t="shared" si="11"/>
        <v>6.5965157225234474</v>
      </c>
      <c r="Z80" s="55">
        <f t="shared" si="11"/>
        <v>6.4274737761945628</v>
      </c>
      <c r="AA80" s="55">
        <f t="shared" si="11"/>
        <v>6.2554900367087845</v>
      </c>
      <c r="AB80" s="55">
        <f t="shared" si="11"/>
        <v>6.0846973076921058</v>
      </c>
      <c r="AC80" s="55">
        <f t="shared" si="11"/>
        <v>5.9177374782310643</v>
      </c>
      <c r="AD80" s="55">
        <f t="shared" si="11"/>
        <v>5.754582567143224</v>
      </c>
      <c r="AE80" s="55">
        <f t="shared" si="11"/>
        <v>5.5951840491871296</v>
      </c>
      <c r="AF80" s="55">
        <f t="shared" si="11"/>
        <v>5.4394917250908419</v>
      </c>
      <c r="AG80" s="55">
        <f t="shared" si="11"/>
        <v>5.2874539107151151</v>
      </c>
      <c r="AH80" s="55">
        <f t="shared" si="11"/>
        <v>5.1390176146456161</v>
      </c>
      <c r="AI80" s="55">
        <f t="shared" si="11"/>
        <v>5.8030064447723211</v>
      </c>
      <c r="AJ80" s="55">
        <f t="shared" si="11"/>
        <v>5.6559311589750916</v>
      </c>
      <c r="AK80" s="55">
        <f t="shared" si="11"/>
        <v>5.5125004644324322</v>
      </c>
      <c r="AL80" s="55">
        <f t="shared" si="11"/>
        <v>5.3726268241641231</v>
      </c>
      <c r="AM80" s="55">
        <f t="shared" si="11"/>
        <v>5.2362247085923848</v>
      </c>
      <c r="AN80" s="55">
        <f t="shared" si="11"/>
        <v>5.1032515317003586</v>
      </c>
      <c r="AO80" s="55">
        <f t="shared" si="11"/>
        <v>4.9735425002465794</v>
      </c>
      <c r="AP80" s="55">
        <f t="shared" si="11"/>
        <v>4.8470600610873742</v>
      </c>
      <c r="AQ80" s="55">
        <f t="shared" si="11"/>
        <v>4.7237262942722316</v>
      </c>
      <c r="AR80" s="55">
        <f t="shared" si="11"/>
        <v>4.6034650816414597</v>
      </c>
      <c r="AS80" s="55">
        <f t="shared" si="11"/>
        <v>4.4862374166717744</v>
      </c>
      <c r="AT80" s="55">
        <f t="shared" si="11"/>
        <v>4.3718646228450879</v>
      </c>
      <c r="AU80" s="55">
        <f t="shared" si="11"/>
        <v>4.2603818032718159</v>
      </c>
      <c r="AV80" s="55">
        <f t="shared" si="11"/>
        <v>4.1516843169901527</v>
      </c>
      <c r="AW80" s="55">
        <f t="shared" si="11"/>
        <v>4.0456730796361908</v>
      </c>
      <c r="AX80" s="55">
        <f t="shared" si="11"/>
        <v>0.34153270181695955</v>
      </c>
      <c r="AY80" s="55">
        <f t="shared" si="11"/>
        <v>0.34554244891191516</v>
      </c>
      <c r="AZ80" s="55">
        <f t="shared" si="11"/>
        <v>0.34803474431545195</v>
      </c>
      <c r="BA80" s="55">
        <f t="shared" si="11"/>
        <v>0.34921864604494973</v>
      </c>
      <c r="BB80" s="55">
        <f t="shared" si="11"/>
        <v>0.34909178957951126</v>
      </c>
      <c r="BC80" s="55">
        <f t="shared" si="11"/>
        <v>0.34769213134469484</v>
      </c>
      <c r="BD80" s="55">
        <f t="shared" si="11"/>
        <v>0.34514560429752772</v>
      </c>
    </row>
    <row r="81" spans="1:56" x14ac:dyDescent="0.3">
      <c r="A81" s="74"/>
      <c r="B81" s="15" t="s">
        <v>18</v>
      </c>
      <c r="C81" s="15"/>
      <c r="D81" s="14" t="s">
        <v>40</v>
      </c>
      <c r="E81" s="56">
        <f>+E80</f>
        <v>-0.71494505739130432</v>
      </c>
      <c r="F81" s="56">
        <f t="shared" ref="F81:BD81" si="12">+E81+F80</f>
        <v>-1.2489324357104843</v>
      </c>
      <c r="G81" s="56">
        <f t="shared" si="12"/>
        <v>-1.5586653086567783</v>
      </c>
      <c r="H81" s="56">
        <f t="shared" si="12"/>
        <v>-1.5925608810239051</v>
      </c>
      <c r="I81" s="56">
        <f t="shared" si="12"/>
        <v>-1.2598284144627838</v>
      </c>
      <c r="J81" s="56">
        <f t="shared" si="12"/>
        <v>-0.50550253724985872</v>
      </c>
      <c r="K81" s="56">
        <f t="shared" si="12"/>
        <v>0.71182008012727493</v>
      </c>
      <c r="L81" s="56">
        <f t="shared" si="12"/>
        <v>2.4433056105243249</v>
      </c>
      <c r="M81" s="56">
        <f t="shared" si="12"/>
        <v>5.3252947370404886</v>
      </c>
      <c r="N81" s="56">
        <f t="shared" si="12"/>
        <v>8.6319306823096174</v>
      </c>
      <c r="O81" s="56">
        <f t="shared" si="12"/>
        <v>12.36560115313226</v>
      </c>
      <c r="P81" s="56">
        <f t="shared" si="12"/>
        <v>16.528060750383993</v>
      </c>
      <c r="Q81" s="56">
        <f t="shared" si="12"/>
        <v>21.120269473219491</v>
      </c>
      <c r="R81" s="56">
        <f t="shared" si="12"/>
        <v>26.140733775125128</v>
      </c>
      <c r="S81" s="56">
        <f t="shared" si="12"/>
        <v>31.585828372010486</v>
      </c>
      <c r="T81" s="56">
        <f t="shared" si="12"/>
        <v>37.434414102598687</v>
      </c>
      <c r="U81" s="56">
        <f t="shared" si="12"/>
        <v>43.671166628244052</v>
      </c>
      <c r="V81" s="56">
        <f t="shared" si="12"/>
        <v>50.216789440174054</v>
      </c>
      <c r="W81" s="56">
        <f t="shared" si="12"/>
        <v>56.930515090952944</v>
      </c>
      <c r="X81" s="56">
        <f t="shared" si="12"/>
        <v>63.644507553477055</v>
      </c>
      <c r="Y81" s="56">
        <f t="shared" si="12"/>
        <v>70.241023276000504</v>
      </c>
      <c r="Z81" s="56">
        <f t="shared" si="12"/>
        <v>76.668497052195065</v>
      </c>
      <c r="AA81" s="56">
        <f t="shared" si="12"/>
        <v>82.923987088903843</v>
      </c>
      <c r="AB81" s="56">
        <f t="shared" si="12"/>
        <v>89.008684396595953</v>
      </c>
      <c r="AC81" s="56">
        <f t="shared" si="12"/>
        <v>94.926421874827014</v>
      </c>
      <c r="AD81" s="56">
        <f t="shared" si="12"/>
        <v>100.68100444197023</v>
      </c>
      <c r="AE81" s="56">
        <f t="shared" si="12"/>
        <v>106.27618849115736</v>
      </c>
      <c r="AF81" s="56">
        <f t="shared" si="12"/>
        <v>111.7156802162482</v>
      </c>
      <c r="AG81" s="56">
        <f t="shared" si="12"/>
        <v>117.00313412696332</v>
      </c>
      <c r="AH81" s="56">
        <f t="shared" si="12"/>
        <v>122.14215174160893</v>
      </c>
      <c r="AI81" s="56">
        <f t="shared" si="12"/>
        <v>127.94515818638125</v>
      </c>
      <c r="AJ81" s="56">
        <f t="shared" si="12"/>
        <v>133.60108934535634</v>
      </c>
      <c r="AK81" s="56">
        <f t="shared" si="12"/>
        <v>139.11358980978878</v>
      </c>
      <c r="AL81" s="56">
        <f t="shared" si="12"/>
        <v>144.48621663395289</v>
      </c>
      <c r="AM81" s="56">
        <f t="shared" si="12"/>
        <v>149.72244134254527</v>
      </c>
      <c r="AN81" s="56">
        <f t="shared" si="12"/>
        <v>154.82569287424562</v>
      </c>
      <c r="AO81" s="56">
        <f t="shared" si="12"/>
        <v>159.79923537449218</v>
      </c>
      <c r="AP81" s="56">
        <f t="shared" si="12"/>
        <v>164.64629543557956</v>
      </c>
      <c r="AQ81" s="56">
        <f t="shared" si="12"/>
        <v>169.3700217298518</v>
      </c>
      <c r="AR81" s="56">
        <f t="shared" si="12"/>
        <v>173.97348681149327</v>
      </c>
      <c r="AS81" s="56">
        <f t="shared" si="12"/>
        <v>178.45972422816504</v>
      </c>
      <c r="AT81" s="56">
        <f t="shared" si="12"/>
        <v>182.83158885101014</v>
      </c>
      <c r="AU81" s="56">
        <f t="shared" si="12"/>
        <v>187.09197065428197</v>
      </c>
      <c r="AV81" s="56">
        <f t="shared" si="12"/>
        <v>191.24365497127212</v>
      </c>
      <c r="AW81" s="56">
        <f t="shared" si="12"/>
        <v>195.28932805090832</v>
      </c>
      <c r="AX81" s="56">
        <f t="shared" si="12"/>
        <v>195.63086075272528</v>
      </c>
      <c r="AY81" s="56">
        <f t="shared" si="12"/>
        <v>195.9764032016372</v>
      </c>
      <c r="AZ81" s="56">
        <f t="shared" si="12"/>
        <v>196.32443794595264</v>
      </c>
      <c r="BA81" s="56">
        <f t="shared" si="12"/>
        <v>196.6736565919976</v>
      </c>
      <c r="BB81" s="56">
        <f t="shared" si="12"/>
        <v>197.02274838157712</v>
      </c>
      <c r="BC81" s="56">
        <f t="shared" si="12"/>
        <v>197.37044051292182</v>
      </c>
      <c r="BD81" s="56">
        <f t="shared" si="12"/>
        <v>197.71558611721935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12056.903905984269</v>
      </c>
      <c r="G88" s="43">
        <f>'Option 1'!G88</f>
        <v>26187.680282081328</v>
      </c>
      <c r="H88" s="43">
        <f>'Option 1'!H88</f>
        <v>42498.698356788052</v>
      </c>
      <c r="I88" s="43">
        <f>'Option 1'!I88</f>
        <v>63088.388662270307</v>
      </c>
      <c r="J88" s="43">
        <f>'Option 1'!J88</f>
        <v>86814.328219774368</v>
      </c>
      <c r="K88" s="43">
        <f>'Option 1'!K88</f>
        <v>113014.0573999421</v>
      </c>
      <c r="L88" s="43">
        <f>'Option 1'!L88</f>
        <v>142858.6451524008</v>
      </c>
      <c r="M88" s="43">
        <f>'Option 1'!M88</f>
        <v>180047.25065669764</v>
      </c>
      <c r="N88" s="43">
        <f>'Option 1'!N88</f>
        <v>203516.95870879979</v>
      </c>
      <c r="O88" s="43">
        <f>'Option 1'!O88</f>
        <v>228581.46125085966</v>
      </c>
      <c r="P88" s="43">
        <f>'Option 1'!P88</f>
        <v>255293.84134728851</v>
      </c>
      <c r="Q88" s="43">
        <f>'Option 1'!Q88</f>
        <v>283699.8096450874</v>
      </c>
      <c r="R88" s="43">
        <f>'Option 1'!R88</f>
        <v>313753.23481515399</v>
      </c>
      <c r="S88" s="43">
        <f>'Option 1'!S88</f>
        <v>345412.47309862421</v>
      </c>
      <c r="T88" s="43">
        <f>'Option 1'!T88</f>
        <v>377717.4123320923</v>
      </c>
      <c r="U88" s="43">
        <f>'Option 1'!U88</f>
        <v>410994.4335511672</v>
      </c>
      <c r="V88" s="43">
        <f>'Option 1'!V88</f>
        <v>441178.68246224849</v>
      </c>
      <c r="W88" s="43">
        <f>'Option 1'!W88</f>
        <v>463777.29332761036</v>
      </c>
      <c r="X88" s="43">
        <f>'Option 1'!X88</f>
        <v>476089.44569401699</v>
      </c>
      <c r="Y88" s="43">
        <f>'Option 1'!Y88</f>
        <v>480552.51177103462</v>
      </c>
      <c r="Z88" s="43">
        <f>'Option 1'!Z88</f>
        <v>481242.27839002642</v>
      </c>
      <c r="AA88" s="43">
        <f>'Option 1'!AA88</f>
        <v>481447.84900698107</v>
      </c>
      <c r="AB88" s="43">
        <f>'Option 1'!AB88</f>
        <v>481449.34772791166</v>
      </c>
      <c r="AC88" s="43">
        <f>'Option 1'!AC88</f>
        <v>481449.34772791166</v>
      </c>
      <c r="AD88" s="43">
        <f>'Option 1'!AD88</f>
        <v>481449.34772791166</v>
      </c>
      <c r="AE88" s="43">
        <f>'Option 1'!AE88</f>
        <v>481449.34772791166</v>
      </c>
      <c r="AF88" s="43">
        <f>'Option 1'!AF88</f>
        <v>481449.34772791166</v>
      </c>
      <c r="AG88" s="43">
        <f>'Option 1'!AG88</f>
        <v>481449.34772791166</v>
      </c>
      <c r="AH88" s="43">
        <f>'Option 1'!AH88</f>
        <v>481449.34772791166</v>
      </c>
      <c r="AI88" s="43">
        <f>'Option 1'!AI88</f>
        <v>481449.34772791166</v>
      </c>
      <c r="AJ88" s="43">
        <f>'Option 1'!AJ88</f>
        <v>481449.34772791166</v>
      </c>
      <c r="AK88" s="43">
        <f>'Option 1'!AK88</f>
        <v>481449.34772791166</v>
      </c>
      <c r="AL88" s="43">
        <f>'Option 1'!AL88</f>
        <v>481449.34772791166</v>
      </c>
      <c r="AM88" s="43">
        <f>'Option 1'!AM88</f>
        <v>481449.34772791166</v>
      </c>
      <c r="AN88" s="43">
        <f>'Option 1'!AN88</f>
        <v>481449.34772791166</v>
      </c>
      <c r="AO88" s="43">
        <f>'Option 1'!AO88</f>
        <v>481449.34772791166</v>
      </c>
      <c r="AP88" s="43">
        <f>'Option 1'!AP88</f>
        <v>481449.34772791166</v>
      </c>
      <c r="AQ88" s="43">
        <f>'Option 1'!AQ88</f>
        <v>481449.34772791166</v>
      </c>
      <c r="AR88" s="43">
        <f>'Option 1'!AR88</f>
        <v>481449.34772791166</v>
      </c>
      <c r="AS88" s="43">
        <f>'Option 1'!AS88</f>
        <v>481449.34772791166</v>
      </c>
      <c r="AT88" s="43">
        <f>'Option 1'!AT88</f>
        <v>481449.34772791166</v>
      </c>
      <c r="AU88" s="43">
        <f>'Option 1'!AU88</f>
        <v>481449.34772791166</v>
      </c>
      <c r="AV88" s="43">
        <f>'Option 1'!AV88</f>
        <v>481449.34772791166</v>
      </c>
      <c r="AW88" s="43">
        <f>'Option 1'!AW88</f>
        <v>481449.34772791166</v>
      </c>
      <c r="AX88" s="43"/>
      <c r="AY88" s="43"/>
      <c r="AZ88" s="43"/>
      <c r="BA88" s="43"/>
      <c r="BB88" s="43"/>
      <c r="BC88" s="43"/>
      <c r="BD88" s="43"/>
    </row>
    <row r="89" spans="1:56" x14ac:dyDescent="0.3">
      <c r="A89" s="172"/>
      <c r="B89" s="4" t="s">
        <v>214</v>
      </c>
      <c r="D89" s="4" t="s">
        <v>88</v>
      </c>
      <c r="E89" s="43">
        <f>'Option 1'!E89</f>
        <v>0</v>
      </c>
      <c r="F89" s="43">
        <f>'Option 1'!F89</f>
        <v>371394.6099748027</v>
      </c>
      <c r="G89" s="43">
        <f>'Option 1'!G89</f>
        <v>806673.5873442759</v>
      </c>
      <c r="H89" s="43">
        <f>'Option 1'!H89</f>
        <v>1309111.0649640616</v>
      </c>
      <c r="I89" s="43">
        <f>'Option 1'!I89</f>
        <v>1943348.0250951876</v>
      </c>
      <c r="J89" s="43">
        <f>'Option 1'!J89</f>
        <v>2674192.4436533041</v>
      </c>
      <c r="K89" s="43">
        <f>'Option 1'!K89</f>
        <v>3481237.4913634905</v>
      </c>
      <c r="L89" s="43">
        <f>'Option 1'!L89</f>
        <v>4400560.6345670857</v>
      </c>
      <c r="M89" s="43">
        <f>'Option 1'!M89</f>
        <v>5546102.3165128687</v>
      </c>
      <c r="N89" s="43">
        <f>'Option 1'!N89</f>
        <v>6269053.5969550721</v>
      </c>
      <c r="O89" s="43">
        <f>'Option 1'!O89</f>
        <v>7041130.271611264</v>
      </c>
      <c r="P89" s="43">
        <f>'Option 1'!P89</f>
        <v>7863967.4893025504</v>
      </c>
      <c r="Q89" s="43">
        <f>'Option 1'!Q89</f>
        <v>8738973.3161557075</v>
      </c>
      <c r="R89" s="43">
        <f>'Option 1'!R89</f>
        <v>9664726.7184199188</v>
      </c>
      <c r="S89" s="43">
        <f>'Option 1'!S89</f>
        <v>10639944.861304425</v>
      </c>
      <c r="T89" s="43">
        <f>'Option 1'!T89</f>
        <v>11635052.747618563</v>
      </c>
      <c r="U89" s="43">
        <f>'Option 1'!U89</f>
        <v>12660104.577573806</v>
      </c>
      <c r="V89" s="43">
        <f>'Option 1'!V89</f>
        <v>13589886.835138658</v>
      </c>
      <c r="W89" s="43">
        <f>'Option 1'!W89</f>
        <v>14286004.364421528</v>
      </c>
      <c r="X89" s="43">
        <f>'Option 1'!X89</f>
        <v>14665262.936881596</v>
      </c>
      <c r="Y89" s="43">
        <f>'Option 1'!Y89</f>
        <v>14802741.039907293</v>
      </c>
      <c r="Z89" s="43">
        <f>'Option 1'!Z89</f>
        <v>14823988.358254433</v>
      </c>
      <c r="AA89" s="43">
        <f>'Option 1'!AA89</f>
        <v>14830320.668216595</v>
      </c>
      <c r="AB89" s="43">
        <f>'Option 1'!AB89</f>
        <v>14830366.834808867</v>
      </c>
      <c r="AC89" s="43">
        <f>'Option 1'!AC89</f>
        <v>14830366.834808867</v>
      </c>
      <c r="AD89" s="43">
        <f>'Option 1'!AD89</f>
        <v>14830366.834808867</v>
      </c>
      <c r="AE89" s="43">
        <f>'Option 1'!AE89</f>
        <v>14830366.834808867</v>
      </c>
      <c r="AF89" s="43">
        <f>'Option 1'!AF89</f>
        <v>14830366.834808867</v>
      </c>
      <c r="AG89" s="43">
        <f>'Option 1'!AG89</f>
        <v>14830366.834808867</v>
      </c>
      <c r="AH89" s="43">
        <f>'Option 1'!AH89</f>
        <v>14830366.834808867</v>
      </c>
      <c r="AI89" s="43">
        <f>'Option 1'!AI89</f>
        <v>14830366.834808867</v>
      </c>
      <c r="AJ89" s="43">
        <f>'Option 1'!AJ89</f>
        <v>14830366.834808867</v>
      </c>
      <c r="AK89" s="43">
        <f>'Option 1'!AK89</f>
        <v>14830366.834808867</v>
      </c>
      <c r="AL89" s="43">
        <f>'Option 1'!AL89</f>
        <v>14830366.834808867</v>
      </c>
      <c r="AM89" s="43">
        <f>'Option 1'!AM89</f>
        <v>14830366.834808867</v>
      </c>
      <c r="AN89" s="43">
        <f>'Option 1'!AN89</f>
        <v>14830366.834808867</v>
      </c>
      <c r="AO89" s="43">
        <f>'Option 1'!AO89</f>
        <v>14830366.834808867</v>
      </c>
      <c r="AP89" s="43">
        <f>'Option 1'!AP89</f>
        <v>14830366.834808867</v>
      </c>
      <c r="AQ89" s="43">
        <f>'Option 1'!AQ89</f>
        <v>14830366.834808867</v>
      </c>
      <c r="AR89" s="43">
        <f>'Option 1'!AR89</f>
        <v>14830366.834808867</v>
      </c>
      <c r="AS89" s="43">
        <f>'Option 1'!AS89</f>
        <v>14830366.834808867</v>
      </c>
      <c r="AT89" s="43">
        <f>'Option 1'!AT89</f>
        <v>14830366.834808867</v>
      </c>
      <c r="AU89" s="43">
        <f>'Option 1'!AU89</f>
        <v>14830366.834808867</v>
      </c>
      <c r="AV89" s="43">
        <f>'Option 1'!AV89</f>
        <v>14830366.834808867</v>
      </c>
      <c r="AW89" s="43">
        <f>'Option 1'!AW89</f>
        <v>14830366.834808867</v>
      </c>
      <c r="AX89" s="43"/>
      <c r="AY89" s="43"/>
      <c r="AZ89" s="43"/>
      <c r="BA89" s="43"/>
      <c r="BB89" s="43"/>
      <c r="BC89" s="43"/>
      <c r="BD89" s="43"/>
    </row>
    <row r="90" spans="1:56" ht="16.5" x14ac:dyDescent="0.3">
      <c r="A90" s="172"/>
      <c r="B90" s="4" t="s">
        <v>331</v>
      </c>
      <c r="D90" s="4" t="s">
        <v>89</v>
      </c>
      <c r="E90" s="43">
        <f>'Option 1'!E90</f>
        <v>0</v>
      </c>
      <c r="F90" s="43">
        <f>'Option 1'!F90</f>
        <v>2.6721472476559769</v>
      </c>
      <c r="G90" s="43">
        <f>'Option 1'!G90</f>
        <v>5.8841690903189825</v>
      </c>
      <c r="H90" s="43">
        <f>'Option 1'!H90</f>
        <v>9.6702403533368475</v>
      </c>
      <c r="I90" s="43">
        <f>'Option 1'!I90</f>
        <v>14.290745031333625</v>
      </c>
      <c r="J90" s="43">
        <f>'Option 1'!J90</f>
        <v>19.665939885721706</v>
      </c>
      <c r="K90" s="43">
        <f>'Option 1'!K90</f>
        <v>25.910363661417207</v>
      </c>
      <c r="L90" s="43">
        <f>'Option 1'!L90</f>
        <v>32.922574021888352</v>
      </c>
      <c r="M90" s="43">
        <f>'Option 1'!M90</f>
        <v>41.902734222310741</v>
      </c>
      <c r="N90" s="43">
        <f>'Option 1'!N90</f>
        <v>47.348149972087981</v>
      </c>
      <c r="O90" s="43">
        <f>'Option 1'!O90</f>
        <v>53.163965054208447</v>
      </c>
      <c r="P90" s="43">
        <f>'Option 1'!P90</f>
        <v>59.362524529079522</v>
      </c>
      <c r="Q90" s="43">
        <f>'Option 1'!Q90</f>
        <v>65.95285082853303</v>
      </c>
      <c r="R90" s="43">
        <f>'Option 1'!R90</f>
        <v>72.921229129153716</v>
      </c>
      <c r="S90" s="43">
        <f>'Option 1'!S90</f>
        <v>80.254585858010373</v>
      </c>
      <c r="T90" s="43">
        <f>'Option 1'!T90</f>
        <v>87.69440685933597</v>
      </c>
      <c r="U90" s="43">
        <f>'Option 1'!U90</f>
        <v>95.229141713781729</v>
      </c>
      <c r="V90" s="43">
        <f>'Option 1'!V90</f>
        <v>101.8218218065459</v>
      </c>
      <c r="W90" s="43">
        <f>'Option 1'!W90</f>
        <v>106.57935892025951</v>
      </c>
      <c r="X90" s="43">
        <f>'Option 1'!X90</f>
        <v>109.00028051527585</v>
      </c>
      <c r="Y90" s="43">
        <f>'Option 1'!Y90</f>
        <v>109.79473603537453</v>
      </c>
      <c r="Z90" s="43">
        <f>'Option 1'!Z90</f>
        <v>109.90491897552032</v>
      </c>
      <c r="AA90" s="43">
        <f>'Option 1'!AA90</f>
        <v>109.93346315464302</v>
      </c>
      <c r="AB90" s="43">
        <f>'Option 1'!AB90</f>
        <v>109.93357593002432</v>
      </c>
      <c r="AC90" s="43">
        <f>'Option 1'!AC90</f>
        <v>109.93357593002432</v>
      </c>
      <c r="AD90" s="43">
        <f>'Option 1'!AD90</f>
        <v>109.93357593002432</v>
      </c>
      <c r="AE90" s="43">
        <f>'Option 1'!AE90</f>
        <v>109.93357593002432</v>
      </c>
      <c r="AF90" s="43">
        <f>'Option 1'!AF90</f>
        <v>109.93357593002432</v>
      </c>
      <c r="AG90" s="43">
        <f>'Option 1'!AG90</f>
        <v>109.93357593002432</v>
      </c>
      <c r="AH90" s="43">
        <f>'Option 1'!AH90</f>
        <v>109.93357593002432</v>
      </c>
      <c r="AI90" s="43">
        <f>'Option 1'!AI90</f>
        <v>109.93357593002432</v>
      </c>
      <c r="AJ90" s="43">
        <f>'Option 1'!AJ90</f>
        <v>109.93357593002432</v>
      </c>
      <c r="AK90" s="43">
        <f>'Option 1'!AK90</f>
        <v>109.93357593002432</v>
      </c>
      <c r="AL90" s="43">
        <f>'Option 1'!AL90</f>
        <v>109.93357593002432</v>
      </c>
      <c r="AM90" s="43">
        <f>'Option 1'!AM90</f>
        <v>109.93357593002432</v>
      </c>
      <c r="AN90" s="43">
        <f>'Option 1'!AN90</f>
        <v>109.93357593002432</v>
      </c>
      <c r="AO90" s="43">
        <f>'Option 1'!AO90</f>
        <v>109.93357593002432</v>
      </c>
      <c r="AP90" s="43">
        <f>'Option 1'!AP90</f>
        <v>109.93357593002432</v>
      </c>
      <c r="AQ90" s="43">
        <f>'Option 1'!AQ90</f>
        <v>109.93357593002432</v>
      </c>
      <c r="AR90" s="43">
        <f>'Option 1'!AR90</f>
        <v>109.93357593002432</v>
      </c>
      <c r="AS90" s="43">
        <f>'Option 1'!AS90</f>
        <v>109.93357593002432</v>
      </c>
      <c r="AT90" s="43">
        <f>'Option 1'!AT90</f>
        <v>109.93357593002432</v>
      </c>
      <c r="AU90" s="43">
        <f>'Option 1'!AU90</f>
        <v>109.93357593002432</v>
      </c>
      <c r="AV90" s="43">
        <f>'Option 1'!AV90</f>
        <v>109.93357593002432</v>
      </c>
      <c r="AW90" s="43">
        <f>'Option 1'!AW90</f>
        <v>109.93357593002432</v>
      </c>
      <c r="AX90" s="37"/>
      <c r="AY90" s="37"/>
      <c r="AZ90" s="37"/>
      <c r="BA90" s="37"/>
      <c r="BB90" s="37"/>
      <c r="BC90" s="37"/>
      <c r="BD90" s="37"/>
    </row>
    <row r="91" spans="1:56" ht="16.5" x14ac:dyDescent="0.3">
      <c r="A91" s="172"/>
      <c r="B91" s="4" t="s">
        <v>332</v>
      </c>
      <c r="D91" s="4" t="s">
        <v>42</v>
      </c>
      <c r="E91" s="43">
        <f>'Option 1'!E91</f>
        <v>0</v>
      </c>
      <c r="F91" s="43">
        <f>'Option 1'!F91</f>
        <v>7.867762665812383E-3</v>
      </c>
      <c r="G91" s="43">
        <f>'Option 1'!G91</f>
        <v>1.678991807983974E-2</v>
      </c>
      <c r="H91" s="43">
        <f>'Option 1'!H91</f>
        <v>2.8367058567778367E-2</v>
      </c>
      <c r="I91" s="43">
        <f>'Option 1'!I91</f>
        <v>4.0941480048110837E-2</v>
      </c>
      <c r="J91" s="43">
        <f>'Option 1'!J91</f>
        <v>5.6110416052128742E-2</v>
      </c>
      <c r="K91" s="43">
        <f>'Option 1'!K91</f>
        <v>7.4863812775499555E-2</v>
      </c>
      <c r="L91" s="43">
        <f>'Option 1'!L91</f>
        <v>9.5364954156145668E-2</v>
      </c>
      <c r="M91" s="43">
        <f>'Option 1'!M91</f>
        <v>0.12157764721431924</v>
      </c>
      <c r="N91" s="43">
        <f>'Option 1'!N91</f>
        <v>0.13758158165018072</v>
      </c>
      <c r="O91" s="43">
        <f>'Option 1'!O91</f>
        <v>0.1546844933598743</v>
      </c>
      <c r="P91" s="43">
        <f>'Option 1'!P91</f>
        <v>0.17292340488021768</v>
      </c>
      <c r="Q91" s="43">
        <f>'Option 1'!Q91</f>
        <v>0.19231177746073436</v>
      </c>
      <c r="R91" s="43">
        <f>'Option 1'!R91</f>
        <v>0.21277561652189245</v>
      </c>
      <c r="S91" s="43">
        <f>'Option 1'!S91</f>
        <v>0.23424891495016303</v>
      </c>
      <c r="T91" s="43">
        <f>'Option 1'!T91</f>
        <v>0.25602534349431166</v>
      </c>
      <c r="U91" s="43">
        <f>'Option 1'!U91</f>
        <v>0.2784494969016183</v>
      </c>
      <c r="V91" s="43">
        <f>'Option 1'!V91</f>
        <v>0.29875111676776744</v>
      </c>
      <c r="W91" s="43">
        <f>'Option 1'!W91</f>
        <v>0.31403705195405607</v>
      </c>
      <c r="X91" s="43">
        <f>'Option 1'!X91</f>
        <v>0.32239882200613795</v>
      </c>
      <c r="Y91" s="43">
        <f>'Option 1'!Y91</f>
        <v>0.32567459413577021</v>
      </c>
      <c r="Z91" s="43">
        <f>'Option 1'!Z91</f>
        <v>0.32607147753000554</v>
      </c>
      <c r="AA91" s="43">
        <f>'Option 1'!AA91</f>
        <v>0.32615626104355916</v>
      </c>
      <c r="AB91" s="43">
        <f>'Option 1'!AB91</f>
        <v>0.32615643017817264</v>
      </c>
      <c r="AC91" s="43">
        <f>'Option 1'!AC91</f>
        <v>0.32615643017817264</v>
      </c>
      <c r="AD91" s="43">
        <f>'Option 1'!AD91</f>
        <v>0.32615643017817264</v>
      </c>
      <c r="AE91" s="43">
        <f>'Option 1'!AE91</f>
        <v>0.32615643017817264</v>
      </c>
      <c r="AF91" s="43">
        <f>'Option 1'!AF91</f>
        <v>0.32615643017817264</v>
      </c>
      <c r="AG91" s="43">
        <f>'Option 1'!AG91</f>
        <v>0.32615643017817264</v>
      </c>
      <c r="AH91" s="43">
        <f>'Option 1'!AH91</f>
        <v>0.32615643017817264</v>
      </c>
      <c r="AI91" s="43">
        <f>'Option 1'!AI91</f>
        <v>0.32615643017817264</v>
      </c>
      <c r="AJ91" s="43">
        <f>'Option 1'!AJ91</f>
        <v>0.32615643017817264</v>
      </c>
      <c r="AK91" s="43">
        <f>'Option 1'!AK91</f>
        <v>0.32615643017817264</v>
      </c>
      <c r="AL91" s="43">
        <f>'Option 1'!AL91</f>
        <v>0.32615643017817264</v>
      </c>
      <c r="AM91" s="43">
        <f>'Option 1'!AM91</f>
        <v>0.32615643017817264</v>
      </c>
      <c r="AN91" s="43">
        <f>'Option 1'!AN91</f>
        <v>0.32615643017817264</v>
      </c>
      <c r="AO91" s="43">
        <f>'Option 1'!AO91</f>
        <v>0.32615643017817264</v>
      </c>
      <c r="AP91" s="43">
        <f>'Option 1'!AP91</f>
        <v>0.32615643017817264</v>
      </c>
      <c r="AQ91" s="43">
        <f>'Option 1'!AQ91</f>
        <v>0.32615643017817264</v>
      </c>
      <c r="AR91" s="43">
        <f>'Option 1'!AR91</f>
        <v>0.32615643017817264</v>
      </c>
      <c r="AS91" s="43">
        <f>'Option 1'!AS91</f>
        <v>0.32615643017817264</v>
      </c>
      <c r="AT91" s="43">
        <f>'Option 1'!AT91</f>
        <v>0.32615643017817264</v>
      </c>
      <c r="AU91" s="43">
        <f>'Option 1'!AU91</f>
        <v>0.32615643017817264</v>
      </c>
      <c r="AV91" s="43">
        <f>'Option 1'!AV91</f>
        <v>0.32615643017817264</v>
      </c>
      <c r="AW91" s="43">
        <f>'Option 1'!AW91</f>
        <v>0.32615643017817264</v>
      </c>
      <c r="AX91" s="35"/>
      <c r="AY91" s="35"/>
      <c r="AZ91" s="35"/>
      <c r="BA91" s="35"/>
      <c r="BB91" s="35"/>
      <c r="BC91" s="35"/>
      <c r="BD91" s="35"/>
    </row>
    <row r="92" spans="1:56" ht="16.5" x14ac:dyDescent="0.3">
      <c r="A92" s="172"/>
      <c r="B92" s="4" t="s">
        <v>333</v>
      </c>
      <c r="D92" s="4" t="s">
        <v>42</v>
      </c>
      <c r="E92" s="43">
        <f>'Option 1'!E92</f>
        <v>0</v>
      </c>
      <c r="F92" s="43">
        <f>'Option 1'!F92</f>
        <v>1.8127883638698546E-2</v>
      </c>
      <c r="G92" s="43">
        <f>'Option 1'!G92</f>
        <v>3.868767259137481E-2</v>
      </c>
      <c r="H92" s="43">
        <f>'Option 1'!H92</f>
        <v>6.5365271533981389E-2</v>
      </c>
      <c r="I92" s="43">
        <f>'Option 1'!I92</f>
        <v>9.434172861616491E-2</v>
      </c>
      <c r="J92" s="43">
        <f>'Option 1'!J92</f>
        <v>0.12929508291337272</v>
      </c>
      <c r="K92" s="43">
        <f>'Option 1'!K92</f>
        <v>0.17250558056480353</v>
      </c>
      <c r="L92" s="43">
        <f>'Option 1'!L92</f>
        <v>0.21974397577752286</v>
      </c>
      <c r="M92" s="43">
        <f>'Option 1'!M92</f>
        <v>0.28014246168371293</v>
      </c>
      <c r="N92" s="43">
        <f>'Option 1'!N92</f>
        <v>0.3170191103662755</v>
      </c>
      <c r="O92" s="43">
        <f>'Option 1'!O92</f>
        <v>0.35642804946978546</v>
      </c>
      <c r="P92" s="43">
        <f>'Option 1'!P92</f>
        <v>0.39845458725629984</v>
      </c>
      <c r="Q92" s="43">
        <f>'Option 1'!Q92</f>
        <v>0.44312973324166838</v>
      </c>
      <c r="R92" s="43">
        <f>'Option 1'!R92</f>
        <v>0.49028290666795532</v>
      </c>
      <c r="S92" s="43">
        <f>'Option 1'!S92</f>
        <v>0.53976203754785401</v>
      </c>
      <c r="T92" s="43">
        <f>'Option 1'!T92</f>
        <v>0.5899395027369867</v>
      </c>
      <c r="U92" s="43">
        <f>'Option 1'!U92</f>
        <v>0.64160907151308622</v>
      </c>
      <c r="V92" s="43">
        <f>'Option 1'!V92</f>
        <v>0.68838783846364704</v>
      </c>
      <c r="W92" s="43">
        <f>'Option 1'!W92</f>
        <v>0.7236090295599068</v>
      </c>
      <c r="X92" s="43">
        <f>'Option 1'!X92</f>
        <v>0.74287536722623138</v>
      </c>
      <c r="Y92" s="43">
        <f>'Option 1'!Y92</f>
        <v>0.75042286589465068</v>
      </c>
      <c r="Z92" s="43">
        <f>'Option 1'!Z92</f>
        <v>0.75133728353615048</v>
      </c>
      <c r="AA92" s="43">
        <f>'Option 1'!AA92</f>
        <v>0.75153262154522182</v>
      </c>
      <c r="AB92" s="43">
        <f>'Option 1'!AB92</f>
        <v>0.75153301064809952</v>
      </c>
      <c r="AC92" s="43">
        <f>'Option 1'!AC92</f>
        <v>0.75153301064809952</v>
      </c>
      <c r="AD92" s="43">
        <f>'Option 1'!AD92</f>
        <v>0.75153301064809952</v>
      </c>
      <c r="AE92" s="43">
        <f>'Option 1'!AE92</f>
        <v>0.75153301064809952</v>
      </c>
      <c r="AF92" s="43">
        <f>'Option 1'!AF92</f>
        <v>0.75153301064809952</v>
      </c>
      <c r="AG92" s="43">
        <f>'Option 1'!AG92</f>
        <v>0.75153301064809952</v>
      </c>
      <c r="AH92" s="43">
        <f>'Option 1'!AH92</f>
        <v>0.75153301064809952</v>
      </c>
      <c r="AI92" s="43">
        <f>'Option 1'!AI92</f>
        <v>0.75153301064809952</v>
      </c>
      <c r="AJ92" s="43">
        <f>'Option 1'!AJ92</f>
        <v>0.75153301064809952</v>
      </c>
      <c r="AK92" s="43">
        <f>'Option 1'!AK92</f>
        <v>0.75153301064809952</v>
      </c>
      <c r="AL92" s="43">
        <f>'Option 1'!AL92</f>
        <v>0.75153301064809952</v>
      </c>
      <c r="AM92" s="43">
        <f>'Option 1'!AM92</f>
        <v>0.75153301064809952</v>
      </c>
      <c r="AN92" s="43">
        <f>'Option 1'!AN92</f>
        <v>0.75153301064809952</v>
      </c>
      <c r="AO92" s="43">
        <f>'Option 1'!AO92</f>
        <v>0.75153301064809952</v>
      </c>
      <c r="AP92" s="43">
        <f>'Option 1'!AP92</f>
        <v>0.75153301064809952</v>
      </c>
      <c r="AQ92" s="43">
        <f>'Option 1'!AQ92</f>
        <v>0.75153301064809952</v>
      </c>
      <c r="AR92" s="43">
        <f>'Option 1'!AR92</f>
        <v>0.75153301064809952</v>
      </c>
      <c r="AS92" s="43">
        <f>'Option 1'!AS92</f>
        <v>0.75153301064809952</v>
      </c>
      <c r="AT92" s="43">
        <f>'Option 1'!AT92</f>
        <v>0.75153301064809952</v>
      </c>
      <c r="AU92" s="43">
        <f>'Option 1'!AU92</f>
        <v>0.75153301064809952</v>
      </c>
      <c r="AV92" s="43">
        <f>'Option 1'!AV92</f>
        <v>0.75153301064809952</v>
      </c>
      <c r="AW92" s="43">
        <f>'Option 1'!AW92</f>
        <v>0.75153301064809952</v>
      </c>
      <c r="AX92" s="35"/>
      <c r="AY92" s="35"/>
      <c r="AZ92" s="35"/>
      <c r="BA92" s="35"/>
      <c r="BB92" s="35"/>
      <c r="BC92" s="35"/>
      <c r="BD92" s="35"/>
    </row>
    <row r="93" spans="1:56" x14ac:dyDescent="0.3">
      <c r="A93" s="172"/>
      <c r="B93" s="4" t="s">
        <v>215</v>
      </c>
      <c r="D93" s="4" t="s">
        <v>90</v>
      </c>
      <c r="E93" s="43">
        <f>'Option 1'!E93</f>
        <v>0</v>
      </c>
      <c r="F93" s="43">
        <f>'Option 1'!F93</f>
        <v>22.801771397776715</v>
      </c>
      <c r="G93" s="43">
        <f>'Option 1'!G93</f>
        <v>50.211636624164207</v>
      </c>
      <c r="H93" s="43">
        <f>'Option 1'!H93</f>
        <v>82.518373566929284</v>
      </c>
      <c r="I93" s="43">
        <f>'Option 1'!I93</f>
        <v>121.94505541552356</v>
      </c>
      <c r="J93" s="43">
        <f>'Option 1'!J93</f>
        <v>167.81475721577411</v>
      </c>
      <c r="K93" s="43">
        <f>'Option 1'!K93</f>
        <v>221.10141822377011</v>
      </c>
      <c r="L93" s="43">
        <f>'Option 1'!L93</f>
        <v>280.93659459012622</v>
      </c>
      <c r="M93" s="43">
        <f>'Option 1'!M93</f>
        <v>357.56645022455132</v>
      </c>
      <c r="N93" s="43">
        <f>'Option 1'!N93</f>
        <v>404.03351877969396</v>
      </c>
      <c r="O93" s="43">
        <f>'Option 1'!O93</f>
        <v>453.66129686941059</v>
      </c>
      <c r="P93" s="43">
        <f>'Option 1'!P93</f>
        <v>506.55512804426672</v>
      </c>
      <c r="Q93" s="43">
        <f>'Option 1'!Q93</f>
        <v>562.79198696597712</v>
      </c>
      <c r="R93" s="43">
        <f>'Option 1'!R93</f>
        <v>622.25479273912049</v>
      </c>
      <c r="S93" s="43">
        <f>'Option 1'!S93</f>
        <v>684.83193488598067</v>
      </c>
      <c r="T93" s="43">
        <f>'Option 1'!T93</f>
        <v>748.31741504769195</v>
      </c>
      <c r="U93" s="43">
        <f>'Option 1'!U93</f>
        <v>812.61281541112101</v>
      </c>
      <c r="V93" s="43">
        <f>'Option 1'!V93</f>
        <v>868.86952623883917</v>
      </c>
      <c r="W93" s="43">
        <f>'Option 1'!W93</f>
        <v>909.46704033712729</v>
      </c>
      <c r="X93" s="43">
        <f>'Option 1'!X93</f>
        <v>930.12486226569752</v>
      </c>
      <c r="Y93" s="43">
        <f>'Option 1'!Y93</f>
        <v>936.90371344912717</v>
      </c>
      <c r="Z93" s="43">
        <f>'Option 1'!Z93</f>
        <v>937.84405274512665</v>
      </c>
      <c r="AA93" s="43">
        <f>'Option 1'!AA93</f>
        <v>938.08760274369831</v>
      </c>
      <c r="AB93" s="43">
        <f>'Option 1'!AB93</f>
        <v>938.08856429255547</v>
      </c>
      <c r="AC93" s="43">
        <f>'Option 1'!AC93</f>
        <v>938.08856429255547</v>
      </c>
      <c r="AD93" s="43">
        <f>'Option 1'!AD93</f>
        <v>938.08856429255547</v>
      </c>
      <c r="AE93" s="43">
        <f>'Option 1'!AE93</f>
        <v>938.08856429255547</v>
      </c>
      <c r="AF93" s="43">
        <f>'Option 1'!AF93</f>
        <v>938.08856429255547</v>
      </c>
      <c r="AG93" s="43">
        <f>'Option 1'!AG93</f>
        <v>938.08856429255547</v>
      </c>
      <c r="AH93" s="43">
        <f>'Option 1'!AH93</f>
        <v>938.08856429255547</v>
      </c>
      <c r="AI93" s="43">
        <f>'Option 1'!AI93</f>
        <v>938.08856429255547</v>
      </c>
      <c r="AJ93" s="43">
        <f>'Option 1'!AJ93</f>
        <v>938.08856429255547</v>
      </c>
      <c r="AK93" s="43">
        <f>'Option 1'!AK93</f>
        <v>938.08856429255547</v>
      </c>
      <c r="AL93" s="43">
        <f>'Option 1'!AL93</f>
        <v>938.08856429255547</v>
      </c>
      <c r="AM93" s="43">
        <f>'Option 1'!AM93</f>
        <v>938.08856429255547</v>
      </c>
      <c r="AN93" s="43">
        <f>'Option 1'!AN93</f>
        <v>938.08856429255547</v>
      </c>
      <c r="AO93" s="43">
        <f>'Option 1'!AO93</f>
        <v>938.08856429255547</v>
      </c>
      <c r="AP93" s="43">
        <f>'Option 1'!AP93</f>
        <v>938.08856429255547</v>
      </c>
      <c r="AQ93" s="43">
        <f>'Option 1'!AQ93</f>
        <v>938.08856429255547</v>
      </c>
      <c r="AR93" s="43">
        <f>'Option 1'!AR93</f>
        <v>938.08856429255547</v>
      </c>
      <c r="AS93" s="43">
        <f>'Option 1'!AS93</f>
        <v>938.08856429255547</v>
      </c>
      <c r="AT93" s="43">
        <f>'Option 1'!AT93</f>
        <v>938.08856429255547</v>
      </c>
      <c r="AU93" s="43">
        <f>'Option 1'!AU93</f>
        <v>938.08856429255547</v>
      </c>
      <c r="AV93" s="43">
        <f>'Option 1'!AV93</f>
        <v>938.08856429255547</v>
      </c>
      <c r="AW93" s="43">
        <f>'Option 1'!AW93</f>
        <v>938.08856429255547</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2013-06-26T14:14:37Z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