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6015" windowWidth="17400" windowHeight="549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7" i="20" l="1"/>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W24" i="10" l="1"/>
  <c r="AH24" i="10"/>
  <c r="Q24" i="10"/>
  <c r="R24" i="10"/>
  <c r="AG24" i="10"/>
  <c r="I24" i="10"/>
  <c r="J24" i="10"/>
  <c r="N24" i="10"/>
  <c r="AD24" i="10"/>
  <c r="AT24" i="10"/>
  <c r="M24" i="10"/>
  <c r="AC24" i="10"/>
  <c r="AS24" i="10"/>
  <c r="F24" i="10"/>
  <c r="V24" i="10"/>
  <c r="AL24" i="10"/>
  <c r="U24" i="10"/>
  <c r="AK24" i="10"/>
  <c r="Z24" i="10"/>
  <c r="AP24" i="10"/>
  <c r="Y24" i="10"/>
  <c r="AO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19" i="33"/>
  <c r="F25" i="33" s="1"/>
  <c r="F25" i="3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19" i="33"/>
  <c r="J25" i="33" s="1"/>
  <c r="J25" i="3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19" i="33"/>
  <c r="E25" i="33" s="1"/>
  <c r="E25" i="3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19" i="35"/>
  <c r="G25" i="35" s="1"/>
  <c r="G25" i="31"/>
  <c r="K19" i="33"/>
  <c r="K25" i="33" s="1"/>
  <c r="K19" i="35"/>
  <c r="K25" i="35" s="1"/>
  <c r="K25" i="3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76"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19" i="33"/>
  <c r="H25" i="33" s="1"/>
  <c r="H25" i="31"/>
  <c r="L19" i="35"/>
  <c r="L25" i="35" s="1"/>
  <c r="L19" i="33"/>
  <c r="L25" i="33" s="1"/>
  <c r="L25" i="3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19" i="35"/>
  <c r="I25" i="35" s="1"/>
  <c r="I25" i="3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5" l="1"/>
  <c r="AQ76" i="3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AW76" i="31"/>
  <c r="AW76" i="35"/>
  <c r="AO76" i="33"/>
  <c r="AG76" i="31"/>
  <c r="AG76" i="35"/>
  <c r="Y76" i="33"/>
  <c r="Q76" i="31"/>
  <c r="Q76" i="35"/>
  <c r="I76" i="33"/>
  <c r="AP76" i="31"/>
  <c r="AP76" i="35"/>
  <c r="AH76" i="33"/>
  <c r="Z76" i="31"/>
  <c r="Z76" i="35"/>
  <c r="N76" i="33"/>
  <c r="F76" i="31"/>
  <c r="F76" i="35"/>
  <c r="BC44" i="33" l="1"/>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BC42" i="35"/>
  <c r="AY42" i="35"/>
  <c r="AU42" i="35"/>
  <c r="AQ42" i="35"/>
  <c r="AM42" i="35"/>
  <c r="BD42" i="35"/>
  <c r="AZ42" i="35"/>
  <c r="AV42" i="35"/>
  <c r="AR42" i="35"/>
  <c r="AN42" i="35"/>
  <c r="AJ42" i="35"/>
  <c r="AG42" i="35"/>
  <c r="AC42" i="35"/>
  <c r="Y42" i="35"/>
  <c r="U42" i="35"/>
  <c r="AI42" i="35"/>
  <c r="AD42" i="35"/>
  <c r="Z42" i="35"/>
  <c r="V42" i="35"/>
  <c r="R42" i="35"/>
  <c r="BA42" i="35"/>
  <c r="AW42" i="35"/>
  <c r="AS42" i="35"/>
  <c r="AO42" i="35"/>
  <c r="AK42" i="35"/>
  <c r="BB42" i="35"/>
  <c r="AX42" i="35"/>
  <c r="AT42" i="35"/>
  <c r="AP42" i="35"/>
  <c r="AL42" i="35"/>
  <c r="AH42" i="35"/>
  <c r="AE42" i="35"/>
  <c r="AA42" i="35"/>
  <c r="W42" i="35"/>
  <c r="S42" i="35"/>
  <c r="AF42" i="35"/>
  <c r="AB42" i="35"/>
  <c r="X42" i="35"/>
  <c r="T42" i="35"/>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E13" i="35" l="1"/>
  <c r="E18" i="35" s="1"/>
  <c r="E13" i="33"/>
  <c r="E18" i="33" s="1"/>
  <c r="E18" i="31"/>
  <c r="G13" i="35"/>
  <c r="G18" i="35" s="1"/>
  <c r="G26" i="35" s="1"/>
  <c r="G13" i="33"/>
  <c r="G18" i="33" s="1"/>
  <c r="G26" i="33" s="1"/>
  <c r="G18" i="31"/>
  <c r="G26" i="31" s="1"/>
  <c r="I13" i="35"/>
  <c r="I18" i="35" s="1"/>
  <c r="I26" i="35" s="1"/>
  <c r="I13" i="33"/>
  <c r="I18" i="33" s="1"/>
  <c r="I26" i="33" s="1"/>
  <c r="I28" i="33" s="1"/>
  <c r="I18" i="31"/>
  <c r="I26" i="31" s="1"/>
  <c r="K13" i="35"/>
  <c r="K18" i="35" s="1"/>
  <c r="K26" i="35" s="1"/>
  <c r="K13" i="33"/>
  <c r="K18" i="33" s="1"/>
  <c r="K26" i="33" s="1"/>
  <c r="K18" i="31"/>
  <c r="K26" i="31" s="1"/>
  <c r="F13" i="35"/>
  <c r="F18" i="35" s="1"/>
  <c r="F26" i="35" s="1"/>
  <c r="F13" i="33"/>
  <c r="F18" i="33" s="1"/>
  <c r="F26" i="33" s="1"/>
  <c r="F18" i="31"/>
  <c r="F26" i="31" s="1"/>
  <c r="H13" i="35"/>
  <c r="H18" i="35" s="1"/>
  <c r="H26" i="35" s="1"/>
  <c r="H13" i="33"/>
  <c r="H18" i="33" s="1"/>
  <c r="H26" i="33" s="1"/>
  <c r="H18" i="31"/>
  <c r="H26" i="31" s="1"/>
  <c r="J13" i="35"/>
  <c r="J18" i="35" s="1"/>
  <c r="J26" i="35" s="1"/>
  <c r="J13" i="33"/>
  <c r="J18" i="33" s="1"/>
  <c r="J26" i="33" s="1"/>
  <c r="J18" i="31"/>
  <c r="J26" i="31" s="1"/>
  <c r="L13" i="35"/>
  <c r="L18" i="35" s="1"/>
  <c r="L26" i="35" s="1"/>
  <c r="L13" i="33"/>
  <c r="L18" i="33" s="1"/>
  <c r="L26" i="33" s="1"/>
  <c r="L18" i="31"/>
  <c r="L26" i="31" s="1"/>
  <c r="L28" i="31" l="1"/>
  <c r="L29" i="31" s="1"/>
  <c r="L28" i="35"/>
  <c r="L29" i="35" s="1"/>
  <c r="J28" i="33"/>
  <c r="J29" i="33" s="1"/>
  <c r="H28" i="31"/>
  <c r="H29" i="31" s="1"/>
  <c r="H28" i="35"/>
  <c r="H29" i="35" s="1"/>
  <c r="F28" i="33"/>
  <c r="F29" i="33" s="1"/>
  <c r="K28" i="31"/>
  <c r="K29" i="31" s="1"/>
  <c r="K28" i="35"/>
  <c r="K29" i="35" s="1"/>
  <c r="I29" i="33"/>
  <c r="AV34" i="33"/>
  <c r="AN34" i="33"/>
  <c r="AF34" i="33"/>
  <c r="X34" i="33"/>
  <c r="P34" i="33"/>
  <c r="BA34" i="33"/>
  <c r="AS34" i="33"/>
  <c r="AK34" i="33"/>
  <c r="AC34" i="33"/>
  <c r="U34" i="33"/>
  <c r="M34" i="33"/>
  <c r="AX34" i="33"/>
  <c r="AP34" i="33"/>
  <c r="AH34" i="33"/>
  <c r="Z34" i="33"/>
  <c r="R34" i="33"/>
  <c r="J34" i="33"/>
  <c r="AU34" i="33"/>
  <c r="AM34" i="33"/>
  <c r="AE34" i="33"/>
  <c r="W34" i="33"/>
  <c r="O34" i="33"/>
  <c r="AZ34" i="33"/>
  <c r="AR34" i="33"/>
  <c r="AJ34" i="33"/>
  <c r="AB34" i="33"/>
  <c r="T34" i="33"/>
  <c r="L34" i="33"/>
  <c r="AW34" i="33"/>
  <c r="AO34" i="33"/>
  <c r="AG34" i="33"/>
  <c r="Y34" i="33"/>
  <c r="Q34" i="33"/>
  <c r="BB34" i="33"/>
  <c r="AT34" i="33"/>
  <c r="AL34" i="33"/>
  <c r="AD34" i="33"/>
  <c r="V34" i="33"/>
  <c r="N34" i="33"/>
  <c r="AY34" i="33"/>
  <c r="AQ34" i="33"/>
  <c r="AI34" i="33"/>
  <c r="AA34" i="33"/>
  <c r="S34" i="33"/>
  <c r="K34" i="33"/>
  <c r="G28" i="31"/>
  <c r="G29" i="31" s="1"/>
  <c r="G28" i="35"/>
  <c r="G29" i="35" s="1"/>
  <c r="C9" i="33"/>
  <c r="E26" i="33"/>
  <c r="L28" i="33"/>
  <c r="L29" i="33" s="1"/>
  <c r="J28" i="31"/>
  <c r="J29" i="31" s="1"/>
  <c r="J28" i="35"/>
  <c r="J29" i="35" s="1"/>
  <c r="H28" i="33"/>
  <c r="H29" i="33" s="1"/>
  <c r="F28" i="31"/>
  <c r="F29" i="31" s="1"/>
  <c r="F28" i="35"/>
  <c r="F29" i="35" s="1"/>
  <c r="K28" i="33"/>
  <c r="K29" i="33" s="1"/>
  <c r="I28" i="31"/>
  <c r="I29" i="31" s="1"/>
  <c r="I28" i="35"/>
  <c r="I29" i="35" s="1"/>
  <c r="G28" i="33"/>
  <c r="G29" i="33" s="1"/>
  <c r="C9" i="31"/>
  <c r="E26" i="31"/>
  <c r="C9" i="35"/>
  <c r="E26" i="35"/>
  <c r="E28" i="35" l="1"/>
  <c r="E29" i="35" s="1"/>
  <c r="E28" i="31"/>
  <c r="E29" i="31" s="1"/>
  <c r="AZ32" i="35"/>
  <c r="AR32" i="35"/>
  <c r="AJ32" i="35"/>
  <c r="AB32" i="35"/>
  <c r="T32" i="35"/>
  <c r="L32" i="35"/>
  <c r="AW32" i="35"/>
  <c r="AO32" i="35"/>
  <c r="AG32" i="35"/>
  <c r="Y32" i="35"/>
  <c r="Q32" i="35"/>
  <c r="I32" i="35"/>
  <c r="AT32" i="35"/>
  <c r="AL32" i="35"/>
  <c r="AD32" i="35"/>
  <c r="V32" i="35"/>
  <c r="N32" i="35"/>
  <c r="AY32" i="35"/>
  <c r="AQ32" i="35"/>
  <c r="AI32" i="35"/>
  <c r="AA32" i="35"/>
  <c r="S32" i="35"/>
  <c r="K32" i="35"/>
  <c r="AV32" i="35"/>
  <c r="AN32" i="35"/>
  <c r="AF32" i="35"/>
  <c r="X32" i="35"/>
  <c r="P32" i="35"/>
  <c r="H32" i="35"/>
  <c r="AS32" i="35"/>
  <c r="AK32" i="35"/>
  <c r="AC32" i="35"/>
  <c r="U32" i="35"/>
  <c r="M32" i="35"/>
  <c r="AX32" i="35"/>
  <c r="AP32" i="35"/>
  <c r="AH32" i="35"/>
  <c r="Z32" i="35"/>
  <c r="R32" i="35"/>
  <c r="J32" i="35"/>
  <c r="AU32" i="35"/>
  <c r="AM32" i="35"/>
  <c r="AE32" i="35"/>
  <c r="W32" i="35"/>
  <c r="O32" i="35"/>
  <c r="AV32" i="31"/>
  <c r="AN32" i="31"/>
  <c r="AF32" i="31"/>
  <c r="X32" i="31"/>
  <c r="P32" i="31"/>
  <c r="H32" i="31"/>
  <c r="AS32" i="31"/>
  <c r="AK32" i="31"/>
  <c r="AC32" i="31"/>
  <c r="U32" i="31"/>
  <c r="M32" i="31"/>
  <c r="AX32" i="31"/>
  <c r="AP32" i="31"/>
  <c r="AH32" i="31"/>
  <c r="Z32" i="31"/>
  <c r="R32" i="31"/>
  <c r="J32" i="31"/>
  <c r="AU32" i="31"/>
  <c r="AM32" i="31"/>
  <c r="AE32" i="31"/>
  <c r="W32" i="31"/>
  <c r="O32" i="31"/>
  <c r="AZ32" i="31"/>
  <c r="AR32" i="31"/>
  <c r="AJ32" i="31"/>
  <c r="AB32" i="31"/>
  <c r="T32" i="31"/>
  <c r="L32" i="31"/>
  <c r="AW32" i="31"/>
  <c r="AO32" i="31"/>
  <c r="AG32" i="31"/>
  <c r="Y32" i="31"/>
  <c r="Q32" i="31"/>
  <c r="I32" i="31"/>
  <c r="AT32" i="31"/>
  <c r="AL32" i="31"/>
  <c r="AD32" i="31"/>
  <c r="V32" i="31"/>
  <c r="N32" i="31"/>
  <c r="AY32" i="31"/>
  <c r="AQ32" i="31"/>
  <c r="AI32" i="31"/>
  <c r="AA32" i="31"/>
  <c r="S32" i="31"/>
  <c r="K32" i="31"/>
  <c r="AT32" i="33"/>
  <c r="AL32" i="33"/>
  <c r="AD32" i="33"/>
  <c r="V32" i="33"/>
  <c r="N32" i="33"/>
  <c r="AY32" i="33"/>
  <c r="AQ32" i="33"/>
  <c r="AI32" i="33"/>
  <c r="AA32" i="33"/>
  <c r="S32" i="33"/>
  <c r="K32" i="33"/>
  <c r="AV32" i="33"/>
  <c r="AN32" i="33"/>
  <c r="AF32" i="33"/>
  <c r="X32" i="33"/>
  <c r="P32" i="33"/>
  <c r="H32" i="33"/>
  <c r="AS32" i="33"/>
  <c r="AK32" i="33"/>
  <c r="AC32" i="33"/>
  <c r="AX32" i="33"/>
  <c r="AP32" i="33"/>
  <c r="AH32" i="33"/>
  <c r="Z32" i="33"/>
  <c r="R32" i="33"/>
  <c r="J32" i="33"/>
  <c r="AU32" i="33"/>
  <c r="AM32" i="33"/>
  <c r="AE32" i="33"/>
  <c r="W32" i="33"/>
  <c r="O32" i="33"/>
  <c r="AZ32" i="33"/>
  <c r="AR32" i="33"/>
  <c r="AJ32" i="33"/>
  <c r="AB32" i="33"/>
  <c r="T32" i="33"/>
  <c r="L32" i="33"/>
  <c r="AW32" i="33"/>
  <c r="AO32" i="33"/>
  <c r="AG32" i="33"/>
  <c r="U32" i="33"/>
  <c r="M32" i="33"/>
  <c r="Y32" i="33"/>
  <c r="Q32" i="33"/>
  <c r="I32" i="33"/>
  <c r="AZ34" i="35"/>
  <c r="AR34" i="35"/>
  <c r="AJ34" i="35"/>
  <c r="AB34" i="35"/>
  <c r="T34" i="35"/>
  <c r="L34" i="35"/>
  <c r="AW34" i="35"/>
  <c r="AO34" i="35"/>
  <c r="AG34" i="35"/>
  <c r="Y34" i="35"/>
  <c r="Q34" i="35"/>
  <c r="BB34" i="35"/>
  <c r="AT34" i="35"/>
  <c r="AL34" i="35"/>
  <c r="AD34" i="35"/>
  <c r="V34" i="35"/>
  <c r="N34" i="35"/>
  <c r="AY34" i="35"/>
  <c r="AQ34" i="35"/>
  <c r="AI34" i="35"/>
  <c r="AA34" i="35"/>
  <c r="S34" i="35"/>
  <c r="K34" i="35"/>
  <c r="AV34" i="35"/>
  <c r="AN34" i="35"/>
  <c r="AF34" i="35"/>
  <c r="X34" i="35"/>
  <c r="P34" i="35"/>
  <c r="BA34" i="35"/>
  <c r="AS34" i="35"/>
  <c r="AK34" i="35"/>
  <c r="AC34" i="35"/>
  <c r="U34" i="35"/>
  <c r="M34" i="35"/>
  <c r="AX34" i="35"/>
  <c r="AP34" i="35"/>
  <c r="AH34" i="35"/>
  <c r="Z34" i="35"/>
  <c r="R34" i="35"/>
  <c r="J34" i="35"/>
  <c r="AU34" i="35"/>
  <c r="AM34" i="35"/>
  <c r="AE34" i="35"/>
  <c r="W34" i="35"/>
  <c r="O34" i="35"/>
  <c r="AZ34" i="31"/>
  <c r="AR34" i="31"/>
  <c r="AJ34" i="31"/>
  <c r="AB34" i="31"/>
  <c r="T34" i="31"/>
  <c r="L34" i="31"/>
  <c r="AW34" i="31"/>
  <c r="AO34" i="31"/>
  <c r="AG34" i="31"/>
  <c r="Y34" i="31"/>
  <c r="Q34" i="31"/>
  <c r="BB34" i="31"/>
  <c r="AT34" i="31"/>
  <c r="AL34" i="31"/>
  <c r="AD34" i="31"/>
  <c r="V34" i="31"/>
  <c r="N34" i="31"/>
  <c r="AY34" i="31"/>
  <c r="AQ34" i="31"/>
  <c r="AI34" i="31"/>
  <c r="AA34" i="31"/>
  <c r="S34" i="31"/>
  <c r="K34" i="31"/>
  <c r="AV34" i="31"/>
  <c r="AN34" i="31"/>
  <c r="AF34" i="31"/>
  <c r="X34" i="31"/>
  <c r="P34" i="31"/>
  <c r="BA34" i="31"/>
  <c r="AS34" i="31"/>
  <c r="AK34" i="31"/>
  <c r="AC34" i="31"/>
  <c r="U34" i="31"/>
  <c r="M34" i="31"/>
  <c r="AX34" i="31"/>
  <c r="AP34" i="31"/>
  <c r="AH34" i="31"/>
  <c r="Z34" i="31"/>
  <c r="R34" i="31"/>
  <c r="J34" i="31"/>
  <c r="AU34" i="31"/>
  <c r="AM34" i="31"/>
  <c r="AE34" i="31"/>
  <c r="W34" i="31"/>
  <c r="O34" i="31"/>
  <c r="BD36" i="33"/>
  <c r="AV36" i="33"/>
  <c r="AN36" i="33"/>
  <c r="AF36" i="33"/>
  <c r="X36" i="33"/>
  <c r="P36" i="33"/>
  <c r="BA36" i="33"/>
  <c r="AS36" i="33"/>
  <c r="AK36" i="33"/>
  <c r="AC36" i="33"/>
  <c r="U36" i="33"/>
  <c r="M36" i="33"/>
  <c r="AX36" i="33"/>
  <c r="AP36" i="33"/>
  <c r="AH36" i="33"/>
  <c r="Z36" i="33"/>
  <c r="R36" i="33"/>
  <c r="BC36" i="33"/>
  <c r="AU36" i="33"/>
  <c r="AM36" i="33"/>
  <c r="AE36" i="33"/>
  <c r="W36" i="33"/>
  <c r="O36" i="33"/>
  <c r="AZ36" i="33"/>
  <c r="AR36" i="33"/>
  <c r="AJ36" i="33"/>
  <c r="AB36" i="33"/>
  <c r="T36" i="33"/>
  <c r="L36" i="33"/>
  <c r="AW36" i="33"/>
  <c r="AO36" i="33"/>
  <c r="AG36" i="33"/>
  <c r="Y36" i="33"/>
  <c r="Q36" i="33"/>
  <c r="BB36" i="33"/>
  <c r="AT36" i="33"/>
  <c r="AL36" i="33"/>
  <c r="AD36" i="33"/>
  <c r="V36" i="33"/>
  <c r="N36" i="33"/>
  <c r="AY36" i="33"/>
  <c r="AQ36" i="33"/>
  <c r="AI36" i="33"/>
  <c r="AA36" i="33"/>
  <c r="S36" i="33"/>
  <c r="AN31" i="35"/>
  <c r="X31" i="35"/>
  <c r="H31" i="35"/>
  <c r="AK31" i="35"/>
  <c r="U31" i="35"/>
  <c r="AX31" i="35"/>
  <c r="AH31" i="35"/>
  <c r="R31" i="35"/>
  <c r="AU31" i="35"/>
  <c r="AE31" i="35"/>
  <c r="O31" i="35"/>
  <c r="AR31" i="35"/>
  <c r="AB31" i="35"/>
  <c r="L31" i="35"/>
  <c r="AO31" i="35"/>
  <c r="Y31" i="35"/>
  <c r="I31" i="35"/>
  <c r="AL31" i="35"/>
  <c r="V31" i="35"/>
  <c r="AY31" i="35"/>
  <c r="AI31" i="35"/>
  <c r="S31" i="35"/>
  <c r="AV31" i="35"/>
  <c r="AF31" i="35"/>
  <c r="P31" i="35"/>
  <c r="AS31" i="35"/>
  <c r="AC31" i="35"/>
  <c r="M31" i="35"/>
  <c r="AP31" i="35"/>
  <c r="Z31" i="35"/>
  <c r="J31" i="35"/>
  <c r="AM31" i="35"/>
  <c r="W31" i="35"/>
  <c r="G31" i="35"/>
  <c r="AJ31" i="35"/>
  <c r="T31" i="35"/>
  <c r="AW31" i="35"/>
  <c r="AG31" i="35"/>
  <c r="Q31" i="35"/>
  <c r="AT31" i="35"/>
  <c r="AD31" i="35"/>
  <c r="N31" i="35"/>
  <c r="AQ31" i="35"/>
  <c r="AA31" i="35"/>
  <c r="K31" i="35"/>
  <c r="AT31" i="31"/>
  <c r="AL31" i="31"/>
  <c r="AD31" i="31"/>
  <c r="V31" i="31"/>
  <c r="N31" i="31"/>
  <c r="AY31" i="31"/>
  <c r="AQ31" i="31"/>
  <c r="AI31" i="31"/>
  <c r="AA31" i="31"/>
  <c r="S31" i="31"/>
  <c r="K31" i="31"/>
  <c r="AV31" i="31"/>
  <c r="AN31" i="31"/>
  <c r="AF31" i="31"/>
  <c r="X31" i="31"/>
  <c r="P31" i="31"/>
  <c r="H31" i="31"/>
  <c r="AS31" i="31"/>
  <c r="AK31" i="31"/>
  <c r="AC31" i="31"/>
  <c r="U31" i="31"/>
  <c r="M31" i="31"/>
  <c r="AX31" i="31"/>
  <c r="AP31" i="31"/>
  <c r="AH31" i="31"/>
  <c r="Z31" i="31"/>
  <c r="R31" i="31"/>
  <c r="J31" i="31"/>
  <c r="AU31" i="31"/>
  <c r="AM31" i="31"/>
  <c r="AE31" i="31"/>
  <c r="W31" i="31"/>
  <c r="O31" i="31"/>
  <c r="G31" i="31"/>
  <c r="AR31" i="31"/>
  <c r="AJ31" i="31"/>
  <c r="AB31" i="31"/>
  <c r="T31" i="31"/>
  <c r="L31" i="31"/>
  <c r="AW31" i="31"/>
  <c r="AO31" i="31"/>
  <c r="AG31" i="31"/>
  <c r="Y31" i="31"/>
  <c r="Q31" i="31"/>
  <c r="I31" i="31"/>
  <c r="AV33" i="33"/>
  <c r="AN33" i="33"/>
  <c r="AF33" i="33"/>
  <c r="X33" i="33"/>
  <c r="AZ33" i="33"/>
  <c r="AR33" i="33"/>
  <c r="AJ33" i="33"/>
  <c r="AB33" i="33"/>
  <c r="T33" i="33"/>
  <c r="P33" i="33"/>
  <c r="BA33" i="33"/>
  <c r="AS33" i="33"/>
  <c r="AK33" i="33"/>
  <c r="AC33" i="33"/>
  <c r="AX33" i="33"/>
  <c r="AP33" i="33"/>
  <c r="AH33" i="33"/>
  <c r="Z33" i="33"/>
  <c r="R33" i="33"/>
  <c r="J33" i="33"/>
  <c r="AU33" i="33"/>
  <c r="AM33" i="33"/>
  <c r="AE33" i="33"/>
  <c r="W33" i="33"/>
  <c r="Q33" i="33"/>
  <c r="I33" i="33"/>
  <c r="O33" i="33"/>
  <c r="L33" i="33"/>
  <c r="AW33" i="33"/>
  <c r="AO33" i="33"/>
  <c r="AG33" i="33"/>
  <c r="Y33" i="33"/>
  <c r="AT33" i="33"/>
  <c r="AL33" i="33"/>
  <c r="AD33" i="33"/>
  <c r="V33" i="33"/>
  <c r="N33" i="33"/>
  <c r="AY33" i="33"/>
  <c r="AQ33" i="33"/>
  <c r="AI33" i="33"/>
  <c r="AA33" i="33"/>
  <c r="U33" i="33"/>
  <c r="M33" i="33"/>
  <c r="S33" i="33"/>
  <c r="K33" i="33"/>
  <c r="AZ35" i="35"/>
  <c r="AJ35" i="35"/>
  <c r="T35" i="35"/>
  <c r="AW35" i="35"/>
  <c r="AG35" i="35"/>
  <c r="Q35" i="35"/>
  <c r="AT35" i="35"/>
  <c r="AD35" i="35"/>
  <c r="N35" i="35"/>
  <c r="AQ35" i="35"/>
  <c r="AA35" i="35"/>
  <c r="K35" i="35"/>
  <c r="AN35" i="35"/>
  <c r="X35" i="35"/>
  <c r="BA35" i="35"/>
  <c r="AK35" i="35"/>
  <c r="U35" i="35"/>
  <c r="AX35" i="35"/>
  <c r="AH35" i="35"/>
  <c r="R35" i="35"/>
  <c r="AU35" i="35"/>
  <c r="AE35" i="35"/>
  <c r="O35" i="35"/>
  <c r="AR35" i="35"/>
  <c r="AB35" i="35"/>
  <c r="L35" i="35"/>
  <c r="AO35" i="35"/>
  <c r="Y35" i="35"/>
  <c r="BB35" i="35"/>
  <c r="AL35" i="35"/>
  <c r="V35" i="35"/>
  <c r="AY35" i="35"/>
  <c r="AI35" i="35"/>
  <c r="S35" i="35"/>
  <c r="AV35" i="35"/>
  <c r="AF35" i="35"/>
  <c r="P35" i="35"/>
  <c r="AS35" i="35"/>
  <c r="AC35" i="35"/>
  <c r="M35" i="35"/>
  <c r="AP35" i="35"/>
  <c r="Z35" i="35"/>
  <c r="BC35" i="35"/>
  <c r="AM35" i="35"/>
  <c r="W35" i="35"/>
  <c r="BB35" i="31"/>
  <c r="AT35" i="31"/>
  <c r="AL35" i="31"/>
  <c r="AD35" i="31"/>
  <c r="V35" i="31"/>
  <c r="N35" i="31"/>
  <c r="AY35" i="31"/>
  <c r="AQ35" i="31"/>
  <c r="AI35" i="31"/>
  <c r="AA35" i="31"/>
  <c r="S35" i="31"/>
  <c r="K35" i="31"/>
  <c r="AV35" i="31"/>
  <c r="AN35" i="31"/>
  <c r="AF35" i="31"/>
  <c r="X35" i="31"/>
  <c r="P35" i="31"/>
  <c r="BA35" i="31"/>
  <c r="AS35" i="31"/>
  <c r="AK35" i="31"/>
  <c r="AC35" i="31"/>
  <c r="U35" i="31"/>
  <c r="M35" i="31"/>
  <c r="AX35" i="31"/>
  <c r="AP35" i="31"/>
  <c r="AH35" i="31"/>
  <c r="Z35" i="31"/>
  <c r="R35" i="31"/>
  <c r="BC35" i="31"/>
  <c r="AU35" i="31"/>
  <c r="AM35" i="31"/>
  <c r="AE35" i="31"/>
  <c r="W35" i="31"/>
  <c r="O35" i="31"/>
  <c r="AZ35" i="31"/>
  <c r="AR35" i="31"/>
  <c r="AJ35" i="31"/>
  <c r="AB35" i="31"/>
  <c r="T35" i="31"/>
  <c r="L35" i="31"/>
  <c r="AW35" i="31"/>
  <c r="AO35" i="31"/>
  <c r="AG35" i="31"/>
  <c r="Y35" i="31"/>
  <c r="Q35" i="31"/>
  <c r="AX37" i="33"/>
  <c r="AP37" i="33"/>
  <c r="AH37" i="33"/>
  <c r="Z37" i="33"/>
  <c r="R37" i="33"/>
  <c r="BA37" i="33"/>
  <c r="AS37" i="33"/>
  <c r="AK37" i="33"/>
  <c r="AC37" i="33"/>
  <c r="U37" i="33"/>
  <c r="M37" i="33"/>
  <c r="AZ37" i="33"/>
  <c r="AR37" i="33"/>
  <c r="AJ37" i="33"/>
  <c r="AB37" i="33"/>
  <c r="T37" i="33"/>
  <c r="BC37" i="33"/>
  <c r="AU37" i="33"/>
  <c r="AM37" i="33"/>
  <c r="AE37" i="33"/>
  <c r="W37" i="33"/>
  <c r="O37" i="33"/>
  <c r="BB37" i="33"/>
  <c r="AT37" i="33"/>
  <c r="AL37" i="33"/>
  <c r="AD37" i="33"/>
  <c r="V37" i="33"/>
  <c r="N37" i="33"/>
  <c r="AW37" i="33"/>
  <c r="AO37" i="33"/>
  <c r="AG37" i="33"/>
  <c r="Y37" i="33"/>
  <c r="Q37" i="33"/>
  <c r="BD37" i="33"/>
  <c r="AV37" i="33"/>
  <c r="AN37" i="33"/>
  <c r="AF37" i="33"/>
  <c r="X37" i="33"/>
  <c r="P37" i="33"/>
  <c r="AY37" i="33"/>
  <c r="AQ37" i="33"/>
  <c r="AI37" i="33"/>
  <c r="AA37" i="33"/>
  <c r="S37" i="33"/>
  <c r="E28" i="33"/>
  <c r="AZ36" i="35"/>
  <c r="AR36" i="35"/>
  <c r="AJ36" i="35"/>
  <c r="AB36" i="35"/>
  <c r="T36" i="35"/>
  <c r="L36" i="35"/>
  <c r="AW36" i="35"/>
  <c r="AO36" i="35"/>
  <c r="AG36" i="35"/>
  <c r="Y36" i="35"/>
  <c r="Q36" i="35"/>
  <c r="BB36" i="35"/>
  <c r="AT36" i="35"/>
  <c r="AL36" i="35"/>
  <c r="AD36" i="35"/>
  <c r="V36" i="35"/>
  <c r="N36" i="35"/>
  <c r="AY36" i="35"/>
  <c r="AQ36" i="35"/>
  <c r="AI36" i="35"/>
  <c r="AA36" i="35"/>
  <c r="S36" i="35"/>
  <c r="BD36" i="35"/>
  <c r="AV36" i="35"/>
  <c r="AN36" i="35"/>
  <c r="AF36" i="35"/>
  <c r="X36" i="35"/>
  <c r="P36" i="35"/>
  <c r="BA36" i="35"/>
  <c r="AS36" i="35"/>
  <c r="AK36" i="35"/>
  <c r="AC36" i="35"/>
  <c r="U36" i="35"/>
  <c r="M36" i="35"/>
  <c r="AX36" i="35"/>
  <c r="AP36" i="35"/>
  <c r="AH36" i="35"/>
  <c r="Z36" i="35"/>
  <c r="R36" i="35"/>
  <c r="BC36" i="35"/>
  <c r="AU36" i="35"/>
  <c r="AM36" i="35"/>
  <c r="AE36" i="35"/>
  <c r="W36" i="35"/>
  <c r="O36" i="35"/>
  <c r="BD36" i="31"/>
  <c r="AV36" i="31"/>
  <c r="AN36" i="31"/>
  <c r="AF36" i="31"/>
  <c r="X36" i="31"/>
  <c r="P36" i="31"/>
  <c r="BA36" i="31"/>
  <c r="AS36" i="31"/>
  <c r="AK36" i="31"/>
  <c r="AC36" i="31"/>
  <c r="U36" i="31"/>
  <c r="M36" i="31"/>
  <c r="AX36" i="31"/>
  <c r="AP36" i="31"/>
  <c r="AH36" i="31"/>
  <c r="Z36" i="31"/>
  <c r="R36" i="31"/>
  <c r="BC36" i="31"/>
  <c r="AU36" i="31"/>
  <c r="AM36" i="31"/>
  <c r="AE36" i="31"/>
  <c r="W36" i="31"/>
  <c r="O36" i="31"/>
  <c r="AZ36" i="31"/>
  <c r="AR36" i="31"/>
  <c r="AJ36" i="31"/>
  <c r="AB36" i="31"/>
  <c r="T36" i="31"/>
  <c r="L36" i="31"/>
  <c r="AW36" i="31"/>
  <c r="AO36" i="31"/>
  <c r="AG36" i="31"/>
  <c r="Y36" i="31"/>
  <c r="Q36" i="31"/>
  <c r="BB36" i="31"/>
  <c r="AT36" i="31"/>
  <c r="AL36" i="31"/>
  <c r="AD36" i="31"/>
  <c r="V36" i="31"/>
  <c r="N36" i="31"/>
  <c r="AY36" i="31"/>
  <c r="AQ36" i="31"/>
  <c r="AI36" i="31"/>
  <c r="AA36" i="31"/>
  <c r="S36" i="31"/>
  <c r="AR31" i="33"/>
  <c r="AJ31" i="33"/>
  <c r="AB31" i="33"/>
  <c r="T31" i="33"/>
  <c r="L31" i="33"/>
  <c r="AW31" i="33"/>
  <c r="AO31" i="33"/>
  <c r="AG31" i="33"/>
  <c r="Y31" i="33"/>
  <c r="Q31" i="33"/>
  <c r="I31" i="33"/>
  <c r="AT31" i="33"/>
  <c r="AL31" i="33"/>
  <c r="AD31" i="33"/>
  <c r="V31" i="33"/>
  <c r="N31" i="33"/>
  <c r="AY31" i="33"/>
  <c r="AQ31" i="33"/>
  <c r="AI31" i="33"/>
  <c r="AA31" i="33"/>
  <c r="S31" i="33"/>
  <c r="K31" i="33"/>
  <c r="AV31" i="33"/>
  <c r="AN31" i="33"/>
  <c r="AF31" i="33"/>
  <c r="X31" i="33"/>
  <c r="P31" i="33"/>
  <c r="H31" i="33"/>
  <c r="AS31" i="33"/>
  <c r="AK31" i="33"/>
  <c r="AC31" i="33"/>
  <c r="U31" i="33"/>
  <c r="M31" i="33"/>
  <c r="AX31" i="33"/>
  <c r="AP31" i="33"/>
  <c r="AH31" i="33"/>
  <c r="Z31" i="33"/>
  <c r="R31" i="33"/>
  <c r="J31" i="33"/>
  <c r="AU31" i="33"/>
  <c r="AM31" i="33"/>
  <c r="AE31" i="33"/>
  <c r="W31" i="33"/>
  <c r="O31" i="33"/>
  <c r="G31" i="33"/>
  <c r="AV33" i="35"/>
  <c r="AF33" i="35"/>
  <c r="P33" i="35"/>
  <c r="AS33" i="35"/>
  <c r="AC33" i="35"/>
  <c r="AN33" i="35"/>
  <c r="X33" i="35"/>
  <c r="BA33" i="35"/>
  <c r="AK33" i="35"/>
  <c r="U33" i="35"/>
  <c r="M33" i="35"/>
  <c r="AP33" i="35"/>
  <c r="Z33" i="35"/>
  <c r="J33" i="35"/>
  <c r="AM33" i="35"/>
  <c r="W33" i="35"/>
  <c r="AZ33" i="35"/>
  <c r="AJ33" i="35"/>
  <c r="T33" i="35"/>
  <c r="AW33" i="35"/>
  <c r="AG33" i="35"/>
  <c r="Q33" i="35"/>
  <c r="AT33" i="35"/>
  <c r="AD33" i="35"/>
  <c r="N33" i="35"/>
  <c r="AQ33" i="35"/>
  <c r="AA33" i="35"/>
  <c r="K33" i="35"/>
  <c r="AX33" i="35"/>
  <c r="AH33" i="35"/>
  <c r="R33" i="35"/>
  <c r="AU33" i="35"/>
  <c r="AE33" i="35"/>
  <c r="O33" i="35"/>
  <c r="AR33" i="35"/>
  <c r="AB33" i="35"/>
  <c r="L33" i="35"/>
  <c r="AO33" i="35"/>
  <c r="Y33" i="35"/>
  <c r="I33" i="35"/>
  <c r="AL33" i="35"/>
  <c r="V33" i="35"/>
  <c r="AY33" i="35"/>
  <c r="AI33" i="35"/>
  <c r="S33" i="35"/>
  <c r="AX33" i="31"/>
  <c r="AP33" i="31"/>
  <c r="AH33" i="31"/>
  <c r="Z33" i="31"/>
  <c r="R33" i="31"/>
  <c r="J33" i="31"/>
  <c r="AU33" i="31"/>
  <c r="AM33" i="31"/>
  <c r="AE33" i="31"/>
  <c r="W33" i="31"/>
  <c r="O33" i="31"/>
  <c r="AZ33" i="31"/>
  <c r="AR33" i="31"/>
  <c r="AJ33" i="31"/>
  <c r="AB33" i="31"/>
  <c r="T33" i="31"/>
  <c r="L33" i="31"/>
  <c r="AW33" i="31"/>
  <c r="AO33" i="31"/>
  <c r="AG33" i="31"/>
  <c r="Y33" i="31"/>
  <c r="Q33" i="31"/>
  <c r="I33" i="31"/>
  <c r="AT33" i="31"/>
  <c r="AL33" i="31"/>
  <c r="AD33" i="31"/>
  <c r="V33" i="31"/>
  <c r="N33" i="31"/>
  <c r="AY33" i="31"/>
  <c r="AQ33" i="31"/>
  <c r="AI33" i="31"/>
  <c r="AA33" i="31"/>
  <c r="S33" i="31"/>
  <c r="K33" i="31"/>
  <c r="AV33" i="31"/>
  <c r="AN33" i="31"/>
  <c r="AF33" i="31"/>
  <c r="X33" i="31"/>
  <c r="P33" i="31"/>
  <c r="BA33" i="31"/>
  <c r="AS33" i="31"/>
  <c r="AK33" i="31"/>
  <c r="AC33" i="31"/>
  <c r="U33" i="31"/>
  <c r="M33" i="31"/>
  <c r="AZ35" i="33"/>
  <c r="AR35" i="33"/>
  <c r="AJ35" i="33"/>
  <c r="AB35" i="33"/>
  <c r="T35" i="33"/>
  <c r="L35" i="33"/>
  <c r="AW35" i="33"/>
  <c r="AO35" i="33"/>
  <c r="AG35" i="33"/>
  <c r="Y35" i="33"/>
  <c r="Q35" i="33"/>
  <c r="BB35" i="33"/>
  <c r="AT35" i="33"/>
  <c r="AL35" i="33"/>
  <c r="AD35" i="33"/>
  <c r="V35" i="33"/>
  <c r="N35" i="33"/>
  <c r="AY35" i="33"/>
  <c r="AQ35" i="33"/>
  <c r="AI35" i="33"/>
  <c r="AA35" i="33"/>
  <c r="S35" i="33"/>
  <c r="K35" i="33"/>
  <c r="AV35" i="33"/>
  <c r="AN35" i="33"/>
  <c r="AF35" i="33"/>
  <c r="X35" i="33"/>
  <c r="P35" i="33"/>
  <c r="BA35" i="33"/>
  <c r="AS35" i="33"/>
  <c r="AK35" i="33"/>
  <c r="AC35" i="33"/>
  <c r="U35" i="33"/>
  <c r="M35" i="33"/>
  <c r="AX35" i="33"/>
  <c r="AP35" i="33"/>
  <c r="AH35" i="33"/>
  <c r="Z35" i="33"/>
  <c r="R35" i="33"/>
  <c r="BC35" i="33"/>
  <c r="AU35" i="33"/>
  <c r="AM35" i="33"/>
  <c r="AE35" i="33"/>
  <c r="W35" i="33"/>
  <c r="O35" i="33"/>
  <c r="BB37" i="35"/>
  <c r="AL37" i="35"/>
  <c r="V37" i="35"/>
  <c r="AW37" i="35"/>
  <c r="AG37" i="35"/>
  <c r="Q37" i="35"/>
  <c r="AV37" i="35"/>
  <c r="AF37" i="35"/>
  <c r="P37" i="35"/>
  <c r="AQ37" i="35"/>
  <c r="AA37" i="35"/>
  <c r="AX37" i="35"/>
  <c r="AH37" i="35"/>
  <c r="R37" i="35"/>
  <c r="AS37" i="35"/>
  <c r="AC37" i="35"/>
  <c r="M37" i="35"/>
  <c r="AR37" i="35"/>
  <c r="AB37" i="35"/>
  <c r="BC37" i="35"/>
  <c r="AM37" i="35"/>
  <c r="W37" i="35"/>
  <c r="AT37" i="35"/>
  <c r="AD37" i="35"/>
  <c r="N37" i="35"/>
  <c r="AO37" i="35"/>
  <c r="Y37" i="35"/>
  <c r="BD37" i="35"/>
  <c r="AN37" i="35"/>
  <c r="X37" i="35"/>
  <c r="AY37" i="35"/>
  <c r="AI37" i="35"/>
  <c r="S37" i="35"/>
  <c r="AP37" i="35"/>
  <c r="Z37" i="35"/>
  <c r="BA37" i="35"/>
  <c r="AK37" i="35"/>
  <c r="U37" i="35"/>
  <c r="AZ37" i="35"/>
  <c r="AJ37" i="35"/>
  <c r="T37" i="35"/>
  <c r="AU37" i="35"/>
  <c r="AE37" i="35"/>
  <c r="O37" i="35"/>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BB60" i="33" l="1"/>
  <c r="BC60" i="33"/>
  <c r="BA60" i="31"/>
  <c r="BA60" i="35"/>
  <c r="AV30" i="33"/>
  <c r="AV60" i="33" s="1"/>
  <c r="AN30" i="33"/>
  <c r="AN60" i="33" s="1"/>
  <c r="AF30" i="33"/>
  <c r="AF60" i="33" s="1"/>
  <c r="X30" i="33"/>
  <c r="X60" i="33" s="1"/>
  <c r="P30" i="33"/>
  <c r="P60" i="33" s="1"/>
  <c r="H30" i="33"/>
  <c r="H60" i="33" s="1"/>
  <c r="AS30" i="33"/>
  <c r="AS60" i="33" s="1"/>
  <c r="AK30" i="33"/>
  <c r="AK60" i="33" s="1"/>
  <c r="U30" i="33"/>
  <c r="U60" i="33" s="1"/>
  <c r="AX30" i="33"/>
  <c r="AX60" i="33" s="1"/>
  <c r="AP30" i="33"/>
  <c r="AP60" i="33" s="1"/>
  <c r="AH30" i="33"/>
  <c r="AH60" i="33" s="1"/>
  <c r="Z30" i="33"/>
  <c r="Z60" i="33" s="1"/>
  <c r="R30" i="33"/>
  <c r="R60" i="33" s="1"/>
  <c r="J30" i="33"/>
  <c r="J60" i="33" s="1"/>
  <c r="AU30" i="33"/>
  <c r="AU60" i="33" s="1"/>
  <c r="AM30" i="33"/>
  <c r="AM60" i="33" s="1"/>
  <c r="AE30" i="33"/>
  <c r="AE60" i="33" s="1"/>
  <c r="W30" i="33"/>
  <c r="W60" i="33" s="1"/>
  <c r="O30" i="33"/>
  <c r="O60" i="33" s="1"/>
  <c r="G30" i="33"/>
  <c r="G60" i="33" s="1"/>
  <c r="Y30" i="33"/>
  <c r="Y60" i="33" s="1"/>
  <c r="I30" i="33"/>
  <c r="I60" i="33" s="1"/>
  <c r="E62" i="33"/>
  <c r="AR30" i="33"/>
  <c r="AR60" i="33" s="1"/>
  <c r="AJ30" i="33"/>
  <c r="AJ60" i="33" s="1"/>
  <c r="AB30" i="33"/>
  <c r="AB60" i="33" s="1"/>
  <c r="T30" i="33"/>
  <c r="T60" i="33" s="1"/>
  <c r="L30" i="33"/>
  <c r="L60" i="33" s="1"/>
  <c r="AW30" i="33"/>
  <c r="AW60" i="33" s="1"/>
  <c r="AO30" i="33"/>
  <c r="AO60" i="33" s="1"/>
  <c r="AG30" i="33"/>
  <c r="AG60" i="33" s="1"/>
  <c r="M30" i="33"/>
  <c r="M60" i="33" s="1"/>
  <c r="AT30" i="33"/>
  <c r="AT60" i="33" s="1"/>
  <c r="AL30" i="33"/>
  <c r="AL60" i="33" s="1"/>
  <c r="AD30" i="33"/>
  <c r="AD60" i="33" s="1"/>
  <c r="V30" i="33"/>
  <c r="V60" i="33" s="1"/>
  <c r="N30" i="33"/>
  <c r="N60" i="33" s="1"/>
  <c r="F30" i="33"/>
  <c r="F60" i="33" s="1"/>
  <c r="AQ30" i="33"/>
  <c r="AQ60" i="33" s="1"/>
  <c r="AI30" i="33"/>
  <c r="AI60" i="33" s="1"/>
  <c r="AA30" i="33"/>
  <c r="AA60" i="33" s="1"/>
  <c r="S30" i="33"/>
  <c r="S60" i="33" s="1"/>
  <c r="K30" i="33"/>
  <c r="K60" i="33" s="1"/>
  <c r="AC30" i="33"/>
  <c r="AC60" i="33" s="1"/>
  <c r="Q30" i="33"/>
  <c r="Q60" i="33" s="1"/>
  <c r="AY60" i="31"/>
  <c r="AY60" i="35"/>
  <c r="BB60" i="31"/>
  <c r="BB60" i="35"/>
  <c r="AZ60" i="33"/>
  <c r="AZ60" i="31"/>
  <c r="AZ60" i="35"/>
  <c r="AY60" i="33"/>
  <c r="BD60" i="31"/>
  <c r="BD60" i="35"/>
  <c r="E29" i="33"/>
  <c r="BC60" i="31"/>
  <c r="BC60" i="35"/>
  <c r="BA60" i="33"/>
  <c r="BD60" i="33"/>
  <c r="AX30" i="31"/>
  <c r="AX60" i="31" s="1"/>
  <c r="AP30" i="31"/>
  <c r="AP60" i="31" s="1"/>
  <c r="AH30" i="31"/>
  <c r="AH60" i="31" s="1"/>
  <c r="Z30" i="31"/>
  <c r="Z60" i="31" s="1"/>
  <c r="R30" i="31"/>
  <c r="R60" i="31" s="1"/>
  <c r="J30" i="31"/>
  <c r="J60" i="31" s="1"/>
  <c r="AU30" i="31"/>
  <c r="AU60" i="31" s="1"/>
  <c r="AM30" i="31"/>
  <c r="AM60" i="31" s="1"/>
  <c r="AE30" i="31"/>
  <c r="AE60" i="31" s="1"/>
  <c r="W30" i="31"/>
  <c r="W60" i="31" s="1"/>
  <c r="O30" i="31"/>
  <c r="O60" i="31" s="1"/>
  <c r="G30" i="31"/>
  <c r="G60" i="31" s="1"/>
  <c r="AV30" i="31"/>
  <c r="AV60" i="31" s="1"/>
  <c r="AN30" i="31"/>
  <c r="AN60" i="31" s="1"/>
  <c r="AF30" i="31"/>
  <c r="AF60" i="31" s="1"/>
  <c r="X30" i="31"/>
  <c r="X60" i="31" s="1"/>
  <c r="P30" i="31"/>
  <c r="P60" i="31" s="1"/>
  <c r="H30" i="31"/>
  <c r="H60" i="31" s="1"/>
  <c r="AS30" i="31"/>
  <c r="AS60" i="31" s="1"/>
  <c r="AK30" i="31"/>
  <c r="AK60" i="31" s="1"/>
  <c r="AC30" i="31"/>
  <c r="AC60" i="31" s="1"/>
  <c r="U30" i="31"/>
  <c r="U60" i="31" s="1"/>
  <c r="M30" i="31"/>
  <c r="M60" i="31" s="1"/>
  <c r="AT30" i="31"/>
  <c r="AT60" i="31" s="1"/>
  <c r="AL30" i="31"/>
  <c r="AL60" i="31" s="1"/>
  <c r="AD30" i="31"/>
  <c r="AD60" i="31" s="1"/>
  <c r="V30" i="31"/>
  <c r="V60" i="31" s="1"/>
  <c r="N30" i="31"/>
  <c r="N60" i="31" s="1"/>
  <c r="F30" i="31"/>
  <c r="F60" i="31" s="1"/>
  <c r="AQ30" i="31"/>
  <c r="AQ60" i="31" s="1"/>
  <c r="AI30" i="31"/>
  <c r="AI60" i="31" s="1"/>
  <c r="AA30" i="31"/>
  <c r="AA60" i="31" s="1"/>
  <c r="S30" i="31"/>
  <c r="S60" i="31" s="1"/>
  <c r="K30" i="31"/>
  <c r="K60" i="31" s="1"/>
  <c r="E62" i="31"/>
  <c r="AR30" i="31"/>
  <c r="AR60" i="31" s="1"/>
  <c r="AJ30" i="31"/>
  <c r="AJ60" i="31" s="1"/>
  <c r="AB30" i="31"/>
  <c r="AB60" i="31" s="1"/>
  <c r="T30" i="31"/>
  <c r="T60" i="31" s="1"/>
  <c r="L30" i="31"/>
  <c r="L60" i="31" s="1"/>
  <c r="AW30" i="31"/>
  <c r="AW60" i="31" s="1"/>
  <c r="AO30" i="31"/>
  <c r="AO60" i="31" s="1"/>
  <c r="AG30" i="31"/>
  <c r="AG60" i="31" s="1"/>
  <c r="Y30" i="31"/>
  <c r="Y60" i="31" s="1"/>
  <c r="Q30" i="31"/>
  <c r="Q60" i="31" s="1"/>
  <c r="I30" i="31"/>
  <c r="I60" i="31" s="1"/>
  <c r="AT30" i="35"/>
  <c r="AT60" i="35" s="1"/>
  <c r="AL30" i="35"/>
  <c r="AL60" i="35" s="1"/>
  <c r="AD30" i="35"/>
  <c r="AD60" i="35" s="1"/>
  <c r="V30" i="35"/>
  <c r="V60" i="35" s="1"/>
  <c r="N30" i="35"/>
  <c r="N60" i="35" s="1"/>
  <c r="F30" i="35"/>
  <c r="F60" i="35" s="1"/>
  <c r="AQ30" i="35"/>
  <c r="AQ60" i="35" s="1"/>
  <c r="AI30" i="35"/>
  <c r="AI60" i="35" s="1"/>
  <c r="AA30" i="35"/>
  <c r="AA60" i="35" s="1"/>
  <c r="S30" i="35"/>
  <c r="S60" i="35" s="1"/>
  <c r="K30" i="35"/>
  <c r="K60" i="35" s="1"/>
  <c r="E62" i="35"/>
  <c r="AR30" i="35"/>
  <c r="AR60" i="35" s="1"/>
  <c r="AJ30" i="35"/>
  <c r="AJ60" i="35" s="1"/>
  <c r="AB30" i="35"/>
  <c r="AB60" i="35" s="1"/>
  <c r="T30" i="35"/>
  <c r="T60" i="35" s="1"/>
  <c r="L30" i="35"/>
  <c r="L60" i="35" s="1"/>
  <c r="AW30" i="35"/>
  <c r="AW60" i="35" s="1"/>
  <c r="AO30" i="35"/>
  <c r="AO60" i="35" s="1"/>
  <c r="AG30" i="35"/>
  <c r="AG60" i="35" s="1"/>
  <c r="Y30" i="35"/>
  <c r="Y60" i="35" s="1"/>
  <c r="Q30" i="35"/>
  <c r="Q60" i="35" s="1"/>
  <c r="I30" i="35"/>
  <c r="I60" i="35" s="1"/>
  <c r="AX30" i="35"/>
  <c r="AX60" i="35" s="1"/>
  <c r="AP30" i="35"/>
  <c r="AP60" i="35" s="1"/>
  <c r="AH30" i="35"/>
  <c r="AH60" i="35" s="1"/>
  <c r="Z30" i="35"/>
  <c r="Z60" i="35" s="1"/>
  <c r="R30" i="35"/>
  <c r="R60" i="35" s="1"/>
  <c r="J30" i="35"/>
  <c r="J60" i="35" s="1"/>
  <c r="AU30" i="35"/>
  <c r="AU60" i="35" s="1"/>
  <c r="AM30" i="35"/>
  <c r="AM60" i="35" s="1"/>
  <c r="AE30" i="35"/>
  <c r="AE60" i="35" s="1"/>
  <c r="W30" i="35"/>
  <c r="W60" i="35" s="1"/>
  <c r="O30" i="35"/>
  <c r="O60" i="35" s="1"/>
  <c r="G30" i="35"/>
  <c r="G60" i="35" s="1"/>
  <c r="AV30" i="35"/>
  <c r="AV60" i="35" s="1"/>
  <c r="AN30" i="35"/>
  <c r="AN60" i="35" s="1"/>
  <c r="AF30" i="35"/>
  <c r="AF60" i="35" s="1"/>
  <c r="X30" i="35"/>
  <c r="X60" i="35" s="1"/>
  <c r="P30" i="35"/>
  <c r="P60" i="35" s="1"/>
  <c r="H30" i="35"/>
  <c r="H60" i="35" s="1"/>
  <c r="AS30" i="35"/>
  <c r="AS60" i="35" s="1"/>
  <c r="AK30" i="35"/>
  <c r="AK60" i="35" s="1"/>
  <c r="AC30" i="35"/>
  <c r="AC60" i="35" s="1"/>
  <c r="U30" i="35"/>
  <c r="U60" i="35" s="1"/>
  <c r="M30" i="35"/>
  <c r="M60" i="35" s="1"/>
  <c r="F61" i="35" l="1"/>
  <c r="F62" i="35" s="1"/>
  <c r="G61" i="35" s="1"/>
  <c r="G62" i="35" s="1"/>
  <c r="H61" i="35" s="1"/>
  <c r="E63" i="35"/>
  <c r="E64" i="35" s="1"/>
  <c r="E77" i="35" s="1"/>
  <c r="E80" i="35" s="1"/>
  <c r="E81" i="35" s="1"/>
  <c r="F61" i="33"/>
  <c r="E63" i="33"/>
  <c r="E64" i="33" s="1"/>
  <c r="E77" i="33" s="1"/>
  <c r="E80" i="33" s="1"/>
  <c r="E81" i="33" s="1"/>
  <c r="F61" i="31"/>
  <c r="F62" i="31" s="1"/>
  <c r="G61" i="31" s="1"/>
  <c r="E63" i="31"/>
  <c r="E64" i="31" s="1"/>
  <c r="E77" i="31" s="1"/>
  <c r="E80" i="31" s="1"/>
  <c r="E81" i="31" s="1"/>
  <c r="F62" i="33"/>
  <c r="G61" i="33" s="1"/>
  <c r="G62" i="33" s="1"/>
  <c r="H61" i="33" s="1"/>
  <c r="H62" i="35" l="1"/>
  <c r="I61" i="35" s="1"/>
  <c r="G63" i="33"/>
  <c r="G64" i="33" s="1"/>
  <c r="G77" i="33" s="1"/>
  <c r="G80" i="33" s="1"/>
  <c r="F63" i="31"/>
  <c r="F64" i="31" s="1"/>
  <c r="F77" i="31" s="1"/>
  <c r="F80" i="31" s="1"/>
  <c r="F81" i="31" s="1"/>
  <c r="H62" i="33"/>
  <c r="I61" i="33" s="1"/>
  <c r="F63" i="33"/>
  <c r="F64" i="33" s="1"/>
  <c r="F77" i="33" s="1"/>
  <c r="F80" i="33" s="1"/>
  <c r="F81" i="33" s="1"/>
  <c r="G62" i="31"/>
  <c r="H61" i="31" s="1"/>
  <c r="G63" i="35"/>
  <c r="G64" i="35" s="1"/>
  <c r="G77" i="35" s="1"/>
  <c r="G80" i="35" s="1"/>
  <c r="F63" i="35"/>
  <c r="F64" i="35" s="1"/>
  <c r="F77" i="35" s="1"/>
  <c r="F80" i="35" s="1"/>
  <c r="F81" i="35" s="1"/>
  <c r="H63" i="35" l="1"/>
  <c r="H64" i="35" s="1"/>
  <c r="H77" i="35" s="1"/>
  <c r="H80" i="35" s="1"/>
  <c r="G81" i="33"/>
  <c r="G81" i="35"/>
  <c r="H63" i="33"/>
  <c r="H64" i="33" s="1"/>
  <c r="H77" i="33" s="1"/>
  <c r="H80" i="33" s="1"/>
  <c r="G63" i="31"/>
  <c r="G64" i="31" s="1"/>
  <c r="G77" i="31" s="1"/>
  <c r="G80" i="31" s="1"/>
  <c r="G81" i="31" s="1"/>
  <c r="I62" i="35"/>
  <c r="J61" i="35" s="1"/>
  <c r="H62" i="31"/>
  <c r="I61" i="31" s="1"/>
  <c r="I62" i="33"/>
  <c r="J61" i="33" s="1"/>
  <c r="H81" i="35" l="1"/>
  <c r="H81" i="33"/>
  <c r="I63" i="33"/>
  <c r="I64" i="33" s="1"/>
  <c r="I77" i="33" s="1"/>
  <c r="I80" i="33" s="1"/>
  <c r="H63" i="31"/>
  <c r="H64" i="31" s="1"/>
  <c r="H77" i="31" s="1"/>
  <c r="H80" i="31" s="1"/>
  <c r="H81" i="31" s="1"/>
  <c r="I63" i="35"/>
  <c r="I64" i="35" s="1"/>
  <c r="I77" i="35" s="1"/>
  <c r="I80" i="35" s="1"/>
  <c r="I81" i="35" s="1"/>
  <c r="J62" i="33"/>
  <c r="K61" i="33" s="1"/>
  <c r="I62" i="31"/>
  <c r="J61" i="31" s="1"/>
  <c r="J62" i="35"/>
  <c r="K61" i="35" s="1"/>
  <c r="I81" i="33" l="1"/>
  <c r="K62" i="35"/>
  <c r="L61" i="35" s="1"/>
  <c r="J62" i="31"/>
  <c r="K61" i="31" s="1"/>
  <c r="K62" i="33"/>
  <c r="L61" i="33" s="1"/>
  <c r="J63" i="35"/>
  <c r="J64" i="35" s="1"/>
  <c r="J77" i="35" s="1"/>
  <c r="J80" i="35" s="1"/>
  <c r="J81" i="35" s="1"/>
  <c r="I63" i="31"/>
  <c r="I64" i="31" s="1"/>
  <c r="I77" i="31" s="1"/>
  <c r="I80" i="31" s="1"/>
  <c r="I81" i="31" s="1"/>
  <c r="J63" i="33"/>
  <c r="J64" i="33" s="1"/>
  <c r="J77" i="33" s="1"/>
  <c r="J80" i="33" s="1"/>
  <c r="J81" i="33" l="1"/>
  <c r="K63" i="33"/>
  <c r="K64" i="33" s="1"/>
  <c r="K77" i="33" s="1"/>
  <c r="K80" i="33" s="1"/>
  <c r="J63" i="31"/>
  <c r="J64" i="31" s="1"/>
  <c r="J77" i="31" s="1"/>
  <c r="J80" i="31" s="1"/>
  <c r="J81" i="31" s="1"/>
  <c r="K63" i="35"/>
  <c r="K64" i="35" s="1"/>
  <c r="K77" i="35" s="1"/>
  <c r="K80" i="35" s="1"/>
  <c r="K81" i="35" s="1"/>
  <c r="L62" i="33"/>
  <c r="M61" i="33" s="1"/>
  <c r="K62" i="31"/>
  <c r="L61" i="31" s="1"/>
  <c r="L62" i="35"/>
  <c r="M61" i="35" s="1"/>
  <c r="K81" i="33" l="1"/>
  <c r="M62" i="35"/>
  <c r="N61" i="35" s="1"/>
  <c r="L63" i="35"/>
  <c r="L64" i="35" s="1"/>
  <c r="L77" i="35" s="1"/>
  <c r="L80" i="35" s="1"/>
  <c r="L81" i="35" s="1"/>
  <c r="K63" i="31"/>
  <c r="K64" i="31" s="1"/>
  <c r="K77" i="31" s="1"/>
  <c r="K80" i="31" s="1"/>
  <c r="K81" i="31" s="1"/>
  <c r="L63" i="33"/>
  <c r="L64" i="33" s="1"/>
  <c r="L77" i="33" s="1"/>
  <c r="L80" i="33" s="1"/>
  <c r="L81" i="33" s="1"/>
  <c r="L62" i="31"/>
  <c r="M61" i="31" s="1"/>
  <c r="M62" i="33"/>
  <c r="N61" i="33" s="1"/>
  <c r="M63" i="35" l="1"/>
  <c r="M64" i="35" s="1"/>
  <c r="M77" i="35" s="1"/>
  <c r="M80" i="35" s="1"/>
  <c r="M81" i="35" s="1"/>
  <c r="M63" i="33"/>
  <c r="M64" i="33" s="1"/>
  <c r="M77" i="33" s="1"/>
  <c r="M80" i="33" s="1"/>
  <c r="M81" i="33" s="1"/>
  <c r="L63" i="31"/>
  <c r="L64" i="31" s="1"/>
  <c r="L77" i="31" s="1"/>
  <c r="L80" i="31" s="1"/>
  <c r="L81" i="31" s="1"/>
  <c r="N62" i="35"/>
  <c r="O61" i="35" s="1"/>
  <c r="N62" i="33"/>
  <c r="O61" i="33" s="1"/>
  <c r="M62" i="31"/>
  <c r="N61" i="31" s="1"/>
  <c r="M63" i="31" l="1"/>
  <c r="M64" i="31" s="1"/>
  <c r="M77" i="31" s="1"/>
  <c r="M80" i="31" s="1"/>
  <c r="M81" i="31" s="1"/>
  <c r="N63" i="33"/>
  <c r="N64" i="33" s="1"/>
  <c r="N77" i="33" s="1"/>
  <c r="N80" i="33" s="1"/>
  <c r="N81" i="33" s="1"/>
  <c r="N63" i="35"/>
  <c r="N64" i="35" s="1"/>
  <c r="N77" i="35" s="1"/>
  <c r="N80" i="35" s="1"/>
  <c r="N81" i="35" s="1"/>
  <c r="N62" i="31"/>
  <c r="O61" i="31" s="1"/>
  <c r="O62" i="33"/>
  <c r="P61" i="33" s="1"/>
  <c r="O62" i="35"/>
  <c r="P61" i="35" s="1"/>
  <c r="O63" i="35" l="1"/>
  <c r="O64" i="35" s="1"/>
  <c r="O77" i="35" s="1"/>
  <c r="O80" i="35" s="1"/>
  <c r="O81" i="35" s="1"/>
  <c r="O63" i="33"/>
  <c r="O64" i="33" s="1"/>
  <c r="O77" i="33" s="1"/>
  <c r="O80" i="33" s="1"/>
  <c r="O81" i="33" s="1"/>
  <c r="N63" i="31"/>
  <c r="N64" i="31" s="1"/>
  <c r="N77" i="31" s="1"/>
  <c r="N80" i="31" s="1"/>
  <c r="N81" i="31" s="1"/>
  <c r="P62" i="35"/>
  <c r="Q61" i="35" s="1"/>
  <c r="P62" i="33"/>
  <c r="Q61" i="33" s="1"/>
  <c r="O62" i="31"/>
  <c r="P61" i="31" s="1"/>
  <c r="O63" i="31" l="1"/>
  <c r="O64" i="31" s="1"/>
  <c r="O77" i="31" s="1"/>
  <c r="O80" i="31" s="1"/>
  <c r="O81" i="31" s="1"/>
  <c r="P63" i="33"/>
  <c r="P64" i="33" s="1"/>
  <c r="P77" i="33" s="1"/>
  <c r="P80" i="33" s="1"/>
  <c r="P81" i="33" s="1"/>
  <c r="P63" i="35"/>
  <c r="P64" i="35" s="1"/>
  <c r="P77" i="35" s="1"/>
  <c r="P80" i="35" s="1"/>
  <c r="P81" i="35" s="1"/>
  <c r="P62" i="31"/>
  <c r="Q61" i="31" s="1"/>
  <c r="Q62" i="33"/>
  <c r="R61" i="33" s="1"/>
  <c r="Q62" i="35"/>
  <c r="R61" i="35" s="1"/>
  <c r="Q63" i="35" l="1"/>
  <c r="Q64" i="35" s="1"/>
  <c r="Q77" i="35" s="1"/>
  <c r="Q80" i="35" s="1"/>
  <c r="Q81" i="35" s="1"/>
  <c r="Q63" i="33"/>
  <c r="Q64" i="33" s="1"/>
  <c r="Q77" i="33" s="1"/>
  <c r="Q80" i="33" s="1"/>
  <c r="Q81" i="33" s="1"/>
  <c r="P63" i="31"/>
  <c r="P64" i="31" s="1"/>
  <c r="P77" i="31" s="1"/>
  <c r="P80" i="31" s="1"/>
  <c r="P81" i="31" s="1"/>
  <c r="R62" i="35"/>
  <c r="S61" i="35" s="1"/>
  <c r="R62" i="33"/>
  <c r="S61" i="33" s="1"/>
  <c r="Q62" i="31"/>
  <c r="R61" i="31" s="1"/>
  <c r="Q63" i="31" l="1"/>
  <c r="Q64" i="31" s="1"/>
  <c r="Q77" i="31" s="1"/>
  <c r="Q80" i="31" s="1"/>
  <c r="Q81" i="31" s="1"/>
  <c r="R63" i="33"/>
  <c r="R64" i="33" s="1"/>
  <c r="R77" i="33" s="1"/>
  <c r="R80" i="33" s="1"/>
  <c r="R81" i="33" s="1"/>
  <c r="R63" i="35"/>
  <c r="R64" i="35" s="1"/>
  <c r="R77" i="35" s="1"/>
  <c r="R80" i="35" s="1"/>
  <c r="R81" i="35" s="1"/>
  <c r="R62" i="31"/>
  <c r="S61" i="31" s="1"/>
  <c r="S62" i="33"/>
  <c r="T61" i="33" s="1"/>
  <c r="S62" i="35"/>
  <c r="T61" i="35" s="1"/>
  <c r="S63" i="35" l="1"/>
  <c r="S64" i="35" s="1"/>
  <c r="S77" i="35" s="1"/>
  <c r="S80" i="35" s="1"/>
  <c r="S81" i="35" s="1"/>
  <c r="S63" i="33"/>
  <c r="S64" i="33" s="1"/>
  <c r="S77" i="33" s="1"/>
  <c r="S80" i="33" s="1"/>
  <c r="S81" i="33" s="1"/>
  <c r="R63" i="31"/>
  <c r="R64" i="31" s="1"/>
  <c r="R77" i="31" s="1"/>
  <c r="R80" i="31" s="1"/>
  <c r="R81" i="31" s="1"/>
  <c r="T62" i="35"/>
  <c r="U61" i="35" s="1"/>
  <c r="T62" i="33"/>
  <c r="U61" i="33" s="1"/>
  <c r="S62" i="31"/>
  <c r="T61" i="31" s="1"/>
  <c r="S63" i="31" l="1"/>
  <c r="S64" i="31" s="1"/>
  <c r="S77" i="31" s="1"/>
  <c r="S80" i="31" s="1"/>
  <c r="S81" i="31" s="1"/>
  <c r="T63" i="33"/>
  <c r="T64" i="33" s="1"/>
  <c r="T77" i="33" s="1"/>
  <c r="T80" i="33" s="1"/>
  <c r="T81" i="33" s="1"/>
  <c r="T63" i="35"/>
  <c r="T64" i="35" s="1"/>
  <c r="T77" i="35" s="1"/>
  <c r="T80" i="35" s="1"/>
  <c r="T81" i="35" s="1"/>
  <c r="T62" i="31"/>
  <c r="U61" i="31" s="1"/>
  <c r="U62" i="33"/>
  <c r="V61" i="33" s="1"/>
  <c r="U62" i="35"/>
  <c r="V61" i="35" s="1"/>
  <c r="U63" i="35" l="1"/>
  <c r="U64" i="35" s="1"/>
  <c r="U77" i="35" s="1"/>
  <c r="U80" i="35" s="1"/>
  <c r="U81" i="35" s="1"/>
  <c r="U63" i="33"/>
  <c r="U64" i="33" s="1"/>
  <c r="U77" i="33" s="1"/>
  <c r="U80" i="33" s="1"/>
  <c r="U81" i="33" s="1"/>
  <c r="T63" i="31"/>
  <c r="T64" i="31" s="1"/>
  <c r="T77" i="31" s="1"/>
  <c r="T80" i="31" s="1"/>
  <c r="T81" i="31" s="1"/>
  <c r="V62" i="35"/>
  <c r="W61" i="35" s="1"/>
  <c r="V62" i="33"/>
  <c r="W61" i="33" s="1"/>
  <c r="U62" i="31"/>
  <c r="V61" i="31" s="1"/>
  <c r="U63" i="31" l="1"/>
  <c r="U64" i="31" s="1"/>
  <c r="U77" i="31" s="1"/>
  <c r="U80" i="31" s="1"/>
  <c r="U81" i="31" s="1"/>
  <c r="V63" i="33"/>
  <c r="V64" i="33" s="1"/>
  <c r="V77" i="33" s="1"/>
  <c r="V80" i="33" s="1"/>
  <c r="V81" i="33" s="1"/>
  <c r="V63" i="35"/>
  <c r="V64" i="35" s="1"/>
  <c r="V77" i="35" s="1"/>
  <c r="V80" i="35" s="1"/>
  <c r="V81" i="35" s="1"/>
  <c r="V62" i="31"/>
  <c r="W61" i="31" s="1"/>
  <c r="W62" i="33"/>
  <c r="X61" i="33" s="1"/>
  <c r="W62" i="35"/>
  <c r="X61" i="35" s="1"/>
  <c r="W63" i="35" l="1"/>
  <c r="W64" i="35" s="1"/>
  <c r="W77" i="35" s="1"/>
  <c r="W80" i="35" s="1"/>
  <c r="W81" i="35" s="1"/>
  <c r="W63" i="33"/>
  <c r="W64" i="33" s="1"/>
  <c r="W77" i="33" s="1"/>
  <c r="W80" i="33" s="1"/>
  <c r="W81" i="33" s="1"/>
  <c r="V63" i="31"/>
  <c r="V64" i="31" s="1"/>
  <c r="V77" i="31" s="1"/>
  <c r="V80" i="31" s="1"/>
  <c r="V81" i="31" s="1"/>
  <c r="X62" i="35"/>
  <c r="Y61" i="35" s="1"/>
  <c r="X62" i="33"/>
  <c r="Y61" i="33" s="1"/>
  <c r="W62" i="31"/>
  <c r="X61" i="31" s="1"/>
  <c r="W63" i="31" l="1"/>
  <c r="W64" i="31" s="1"/>
  <c r="W77" i="31" s="1"/>
  <c r="W80" i="31" s="1"/>
  <c r="W81" i="31" s="1"/>
  <c r="X63" i="33"/>
  <c r="X64" i="33" s="1"/>
  <c r="X77" i="33" s="1"/>
  <c r="X80" i="33" s="1"/>
  <c r="X81" i="33" s="1"/>
  <c r="X63" i="35"/>
  <c r="X64" i="35" s="1"/>
  <c r="X77" i="35" s="1"/>
  <c r="X80" i="35" s="1"/>
  <c r="X81" i="35" s="1"/>
  <c r="X62" i="31"/>
  <c r="Y61" i="31" s="1"/>
  <c r="Y62" i="33"/>
  <c r="Z61" i="33" s="1"/>
  <c r="Y62" i="35"/>
  <c r="Z61" i="35" s="1"/>
  <c r="Y63" i="35" l="1"/>
  <c r="Y64" i="35" s="1"/>
  <c r="Y77" i="35" s="1"/>
  <c r="Y80" i="35" s="1"/>
  <c r="Y81" i="35" s="1"/>
  <c r="Y63" i="33"/>
  <c r="Y64" i="33" s="1"/>
  <c r="Y77" i="33" s="1"/>
  <c r="Y80" i="33" s="1"/>
  <c r="Y81" i="33" s="1"/>
  <c r="X63" i="31"/>
  <c r="X64" i="31" s="1"/>
  <c r="X77" i="31" s="1"/>
  <c r="X80" i="31" s="1"/>
  <c r="X81" i="31" s="1"/>
  <c r="Z62" i="35"/>
  <c r="AA61" i="35" s="1"/>
  <c r="Z62" i="33"/>
  <c r="AA61" i="33" s="1"/>
  <c r="Y62" i="31"/>
  <c r="Z61" i="31" s="1"/>
  <c r="Y63" i="31" l="1"/>
  <c r="Y64" i="31" s="1"/>
  <c r="Y77" i="31" s="1"/>
  <c r="Y80" i="31" s="1"/>
  <c r="Y81" i="31" s="1"/>
  <c r="Z63" i="33"/>
  <c r="Z64" i="33" s="1"/>
  <c r="Z77" i="33" s="1"/>
  <c r="Z80" i="33" s="1"/>
  <c r="Z81" i="33" s="1"/>
  <c r="Z63" i="35"/>
  <c r="Z64" i="35" s="1"/>
  <c r="Z77" i="35" s="1"/>
  <c r="Z80" i="35" s="1"/>
  <c r="Z81" i="35" s="1"/>
  <c r="Z62" i="31"/>
  <c r="AA61" i="31" s="1"/>
  <c r="AA62" i="33"/>
  <c r="AB61" i="33" s="1"/>
  <c r="AA62" i="35"/>
  <c r="AB61" i="35" s="1"/>
  <c r="AA63" i="35" l="1"/>
  <c r="AA64" i="35" s="1"/>
  <c r="AA77" i="35" s="1"/>
  <c r="AA80" i="35" s="1"/>
  <c r="AA81" i="35" s="1"/>
  <c r="C4" i="35" s="1"/>
  <c r="G31" i="29" s="1"/>
  <c r="AA63" i="33"/>
  <c r="AA64" i="33" s="1"/>
  <c r="AA77" i="33" s="1"/>
  <c r="AA80" i="33" s="1"/>
  <c r="AA81" i="33" s="1"/>
  <c r="C4" i="33" s="1"/>
  <c r="G30" i="29" s="1"/>
  <c r="Z63" i="31"/>
  <c r="Z64" i="31" s="1"/>
  <c r="Z77" i="31" s="1"/>
  <c r="Z80" i="31" s="1"/>
  <c r="Z81" i="31" s="1"/>
  <c r="AB62" i="35"/>
  <c r="AC61" i="35" s="1"/>
  <c r="AB62" i="33"/>
  <c r="AC61" i="33" s="1"/>
  <c r="AA62" i="31"/>
  <c r="AB61" i="31" s="1"/>
  <c r="AA63" i="31" l="1"/>
  <c r="AA64" i="31" s="1"/>
  <c r="AA77" i="31" s="1"/>
  <c r="AA80" i="31" s="1"/>
  <c r="AA81" i="31" s="1"/>
  <c r="C4" i="31" s="1"/>
  <c r="G29" i="29" s="1"/>
  <c r="AB63" i="33"/>
  <c r="AB64" i="33" s="1"/>
  <c r="AB77" i="33" s="1"/>
  <c r="AB80" i="33" s="1"/>
  <c r="AB81" i="33" s="1"/>
  <c r="AB63" i="35"/>
  <c r="AB64" i="35" s="1"/>
  <c r="AB77" i="35" s="1"/>
  <c r="AB80" i="35" s="1"/>
  <c r="AB81" i="35" s="1"/>
  <c r="AB62" i="31"/>
  <c r="AC61" i="31" s="1"/>
  <c r="AC62" i="33"/>
  <c r="AD61" i="33" s="1"/>
  <c r="AC62" i="35"/>
  <c r="AD61" i="35" s="1"/>
  <c r="AC63" i="35" l="1"/>
  <c r="AC64" i="35" s="1"/>
  <c r="AC77" i="35" s="1"/>
  <c r="AC80" i="35" s="1"/>
  <c r="AC81" i="35" s="1"/>
  <c r="AC63" i="33"/>
  <c r="AC64" i="33" s="1"/>
  <c r="AC77" i="33" s="1"/>
  <c r="AC80" i="33" s="1"/>
  <c r="AC81" i="33" s="1"/>
  <c r="AB63" i="31"/>
  <c r="AB64" i="31" s="1"/>
  <c r="AB77" i="31" s="1"/>
  <c r="AB80" i="31" s="1"/>
  <c r="AB81" i="31" s="1"/>
  <c r="AD62" i="35"/>
  <c r="AE61" i="35" s="1"/>
  <c r="AD62" i="33"/>
  <c r="AE61" i="33" s="1"/>
  <c r="AC62" i="31"/>
  <c r="AD61" i="31" s="1"/>
  <c r="AC63" i="31" l="1"/>
  <c r="AC64" i="31" s="1"/>
  <c r="AC77" i="31" s="1"/>
  <c r="AC80" i="31" s="1"/>
  <c r="AC81" i="31" s="1"/>
  <c r="AD63" i="33"/>
  <c r="AD64" i="33" s="1"/>
  <c r="AD77" i="33" s="1"/>
  <c r="AD80" i="33" s="1"/>
  <c r="AD81" i="33" s="1"/>
  <c r="AD63" i="35"/>
  <c r="AD64" i="35" s="1"/>
  <c r="AD77" i="35" s="1"/>
  <c r="AD80" i="35" s="1"/>
  <c r="AD81" i="35" s="1"/>
  <c r="AD62" i="31"/>
  <c r="AE61" i="31" s="1"/>
  <c r="AE62" i="33"/>
  <c r="AF61" i="33" s="1"/>
  <c r="AE62" i="35"/>
  <c r="AF61" i="35" s="1"/>
  <c r="AE63" i="35" l="1"/>
  <c r="AE64" i="35" s="1"/>
  <c r="AE77" i="35" s="1"/>
  <c r="AE80" i="35" s="1"/>
  <c r="AE81" i="35" s="1"/>
  <c r="AE63" i="33"/>
  <c r="AE64" i="33" s="1"/>
  <c r="AE77" i="33" s="1"/>
  <c r="AE80" i="33" s="1"/>
  <c r="AE81" i="33" s="1"/>
  <c r="AD63" i="31"/>
  <c r="AD64" i="31" s="1"/>
  <c r="AD77" i="31" s="1"/>
  <c r="AD80" i="31" s="1"/>
  <c r="AD81" i="31" s="1"/>
  <c r="AF62" i="35"/>
  <c r="AG61" i="35" s="1"/>
  <c r="AF62" i="33"/>
  <c r="AG61" i="33" s="1"/>
  <c r="AE62" i="31"/>
  <c r="AF61" i="31" s="1"/>
  <c r="AE63" i="31" l="1"/>
  <c r="AE64" i="31" s="1"/>
  <c r="AE77" i="31" s="1"/>
  <c r="AE80" i="31" s="1"/>
  <c r="AE81" i="31" s="1"/>
  <c r="AF63" i="33"/>
  <c r="AF64" i="33" s="1"/>
  <c r="AF77" i="33" s="1"/>
  <c r="AF80" i="33" s="1"/>
  <c r="AF81" i="33" s="1"/>
  <c r="AF63" i="35"/>
  <c r="AF64" i="35" s="1"/>
  <c r="AF77" i="35" s="1"/>
  <c r="AF80" i="35" s="1"/>
  <c r="AF81" i="35" s="1"/>
  <c r="AF62" i="31"/>
  <c r="AG61" i="31" s="1"/>
  <c r="AG62" i="33"/>
  <c r="AH61" i="33" s="1"/>
  <c r="AG62" i="35"/>
  <c r="AH61" i="35" s="1"/>
  <c r="AG63" i="35" l="1"/>
  <c r="AG64" i="35" s="1"/>
  <c r="AG77" i="35" s="1"/>
  <c r="AG80" i="35" s="1"/>
  <c r="AG81" i="35" s="1"/>
  <c r="AG63" i="33"/>
  <c r="AG64" i="33" s="1"/>
  <c r="AG77" i="33" s="1"/>
  <c r="AG80" i="33" s="1"/>
  <c r="AG81" i="33" s="1"/>
  <c r="AF63" i="31"/>
  <c r="AF64" i="31" s="1"/>
  <c r="AF77" i="31" s="1"/>
  <c r="AF80" i="31" s="1"/>
  <c r="AF81" i="31" s="1"/>
  <c r="AH62" i="35"/>
  <c r="AI61" i="35" s="1"/>
  <c r="AH62" i="33"/>
  <c r="AI61" i="33" s="1"/>
  <c r="AG62" i="31"/>
  <c r="AH61" i="31" s="1"/>
  <c r="AG63" i="31" l="1"/>
  <c r="AG64" i="31" s="1"/>
  <c r="AG77" i="31" s="1"/>
  <c r="AG80" i="31" s="1"/>
  <c r="AG81" i="31" s="1"/>
  <c r="AH63" i="33"/>
  <c r="AH64" i="33" s="1"/>
  <c r="AH77" i="33" s="1"/>
  <c r="AH80" i="33" s="1"/>
  <c r="AH81" i="33" s="1"/>
  <c r="AH63" i="35"/>
  <c r="AH64" i="35" s="1"/>
  <c r="AH77" i="35" s="1"/>
  <c r="AH80" i="35" s="1"/>
  <c r="AH81" i="35" s="1"/>
  <c r="AH62" i="31"/>
  <c r="AI61" i="31" s="1"/>
  <c r="AI62" i="33"/>
  <c r="AJ61" i="33" s="1"/>
  <c r="AI62" i="35"/>
  <c r="AJ61" i="35" s="1"/>
  <c r="AI63" i="35" l="1"/>
  <c r="AI64" i="35" s="1"/>
  <c r="AI77" i="35" s="1"/>
  <c r="AI80" i="35" s="1"/>
  <c r="AI81" i="35" s="1"/>
  <c r="C5" i="35" s="1"/>
  <c r="H31" i="29" s="1"/>
  <c r="AI63" i="33"/>
  <c r="AI64" i="33" s="1"/>
  <c r="AI77" i="33" s="1"/>
  <c r="AI80" i="33" s="1"/>
  <c r="AI81" i="33" s="1"/>
  <c r="C5" i="33" s="1"/>
  <c r="H30" i="29" s="1"/>
  <c r="AH63" i="31"/>
  <c r="AH64" i="31" s="1"/>
  <c r="AH77" i="31" s="1"/>
  <c r="AH80" i="31" s="1"/>
  <c r="AH81" i="31" s="1"/>
  <c r="AJ62" i="35"/>
  <c r="AK61" i="35" s="1"/>
  <c r="AJ62" i="33"/>
  <c r="AK61" i="33" s="1"/>
  <c r="AI62" i="31"/>
  <c r="AJ61" i="31" s="1"/>
  <c r="AJ62" i="31" l="1"/>
  <c r="AK61" i="31" s="1"/>
  <c r="AK62" i="35"/>
  <c r="AL61" i="35" s="1"/>
  <c r="AI63" i="31"/>
  <c r="AI64" i="31" s="1"/>
  <c r="AI77" i="31" s="1"/>
  <c r="AI80" i="31" s="1"/>
  <c r="AI81" i="31" s="1"/>
  <c r="C5" i="31" s="1"/>
  <c r="H29" i="29" s="1"/>
  <c r="AJ63" i="33"/>
  <c r="AJ64" i="33" s="1"/>
  <c r="AJ77" i="33" s="1"/>
  <c r="AJ80" i="33" s="1"/>
  <c r="AJ81" i="33" s="1"/>
  <c r="AJ63" i="35"/>
  <c r="AJ64" i="35" s="1"/>
  <c r="AJ77" i="35" s="1"/>
  <c r="AJ80" i="35" s="1"/>
  <c r="AJ81" i="35" s="1"/>
  <c r="AK62" i="33"/>
  <c r="AL61" i="33" s="1"/>
  <c r="AK63" i="35" l="1"/>
  <c r="AK64" i="35" s="1"/>
  <c r="AK77" i="35" s="1"/>
  <c r="AK80" i="35" s="1"/>
  <c r="AK81" i="35" s="1"/>
  <c r="AJ63" i="31"/>
  <c r="AJ64" i="31" s="1"/>
  <c r="AJ77" i="31" s="1"/>
  <c r="AJ80" i="31" s="1"/>
  <c r="AJ81" i="31" s="1"/>
  <c r="AL62" i="33"/>
  <c r="AM61" i="33" s="1"/>
  <c r="AK63" i="33"/>
  <c r="AK64" i="33" s="1"/>
  <c r="AK77" i="33" s="1"/>
  <c r="AK80" i="33" s="1"/>
  <c r="AK81" i="33" s="1"/>
  <c r="AL62" i="35"/>
  <c r="AM61" i="35" s="1"/>
  <c r="AK62" i="31"/>
  <c r="AL61" i="31" s="1"/>
  <c r="AL63" i="33" l="1"/>
  <c r="AL64" i="33" s="1"/>
  <c r="AL77" i="33" s="1"/>
  <c r="AL80" i="33" s="1"/>
  <c r="AK63" i="31"/>
  <c r="AK64" i="31" s="1"/>
  <c r="AK77" i="31" s="1"/>
  <c r="AK80" i="31" s="1"/>
  <c r="AK81" i="31" s="1"/>
  <c r="AL63" i="35"/>
  <c r="AL64" i="35" s="1"/>
  <c r="AL77" i="35" s="1"/>
  <c r="AL80" i="35" s="1"/>
  <c r="AL81" i="35" s="1"/>
  <c r="AM62" i="33"/>
  <c r="AN61" i="33" s="1"/>
  <c r="AL62" i="31"/>
  <c r="AM61" i="31" s="1"/>
  <c r="AM62" i="35"/>
  <c r="AN61" i="35" s="1"/>
  <c r="AL81" i="33"/>
  <c r="AM63" i="35" l="1"/>
  <c r="AM64" i="35" s="1"/>
  <c r="AM77" i="35" s="1"/>
  <c r="AM80" i="35" s="1"/>
  <c r="AM81" i="35" s="1"/>
  <c r="AL63" i="31"/>
  <c r="AL64" i="31" s="1"/>
  <c r="AL77" i="31" s="1"/>
  <c r="AL80" i="31" s="1"/>
  <c r="AL81" i="31" s="1"/>
  <c r="AM63" i="33"/>
  <c r="AM64" i="33" s="1"/>
  <c r="AM77" i="33" s="1"/>
  <c r="AM80" i="33" s="1"/>
  <c r="AM81" i="33" s="1"/>
  <c r="AN62" i="35"/>
  <c r="AO61" i="35" s="1"/>
  <c r="AM62" i="31"/>
  <c r="AN61" i="31" s="1"/>
  <c r="AN62" i="33"/>
  <c r="AO61" i="33" s="1"/>
  <c r="AN63" i="33" l="1"/>
  <c r="AN64" i="33" s="1"/>
  <c r="AN77" i="33" s="1"/>
  <c r="AN80" i="33" s="1"/>
  <c r="AN81" i="33" s="1"/>
  <c r="AM63" i="31"/>
  <c r="AM64" i="31" s="1"/>
  <c r="AM77" i="31" s="1"/>
  <c r="AM80" i="31" s="1"/>
  <c r="AM81" i="31" s="1"/>
  <c r="AN63" i="35"/>
  <c r="AN64" i="35" s="1"/>
  <c r="AN77" i="35" s="1"/>
  <c r="AN80" i="35" s="1"/>
  <c r="AN81" i="35" s="1"/>
  <c r="AO62" i="33"/>
  <c r="AP61" i="33" s="1"/>
  <c r="AN62" i="31"/>
  <c r="AO61" i="31" s="1"/>
  <c r="AO62" i="35"/>
  <c r="AP61" i="35" s="1"/>
  <c r="AO63" i="35" l="1"/>
  <c r="AO64" i="35" s="1"/>
  <c r="AO77" i="35" s="1"/>
  <c r="AO80" i="35" s="1"/>
  <c r="AN63" i="31"/>
  <c r="AN64" i="31" s="1"/>
  <c r="AN77" i="31" s="1"/>
  <c r="AN80" i="31" s="1"/>
  <c r="AN81" i="31" s="1"/>
  <c r="AO63" i="33"/>
  <c r="AO64" i="33" s="1"/>
  <c r="AO77" i="33" s="1"/>
  <c r="AO80" i="33" s="1"/>
  <c r="AO81" i="33" s="1"/>
  <c r="AP62" i="35"/>
  <c r="AQ61" i="35" s="1"/>
  <c r="AO62" i="31"/>
  <c r="AP61" i="31" s="1"/>
  <c r="AP62" i="33"/>
  <c r="AQ61" i="33" s="1"/>
  <c r="AO81" i="35"/>
  <c r="AP63" i="33" l="1"/>
  <c r="AP64" i="33" s="1"/>
  <c r="AP77" i="33" s="1"/>
  <c r="AP80" i="33" s="1"/>
  <c r="AP81" i="33" s="1"/>
  <c r="AP63" i="35"/>
  <c r="AP64" i="35" s="1"/>
  <c r="AP77" i="35" s="1"/>
  <c r="AP80" i="35" s="1"/>
  <c r="AP81" i="35" s="1"/>
  <c r="AO63" i="31"/>
  <c r="AO64" i="31" s="1"/>
  <c r="AO77" i="31" s="1"/>
  <c r="AO80" i="31" s="1"/>
  <c r="AO81" i="31" s="1"/>
  <c r="AQ62" i="33"/>
  <c r="AR61" i="33" s="1"/>
  <c r="AP62" i="31"/>
  <c r="AQ61" i="31" s="1"/>
  <c r="AQ62" i="35"/>
  <c r="AR61" i="35" s="1"/>
  <c r="AQ63" i="35" l="1"/>
  <c r="AQ64" i="35" s="1"/>
  <c r="AQ77" i="35" s="1"/>
  <c r="AQ80" i="35" s="1"/>
  <c r="AP63" i="31"/>
  <c r="AP64" i="31" s="1"/>
  <c r="AP77" i="31" s="1"/>
  <c r="AP80" i="31" s="1"/>
  <c r="AP81" i="31" s="1"/>
  <c r="AQ63" i="33"/>
  <c r="AQ64" i="33" s="1"/>
  <c r="AQ77" i="33" s="1"/>
  <c r="AQ80" i="33" s="1"/>
  <c r="AQ81" i="33" s="1"/>
  <c r="C6" i="33" s="1"/>
  <c r="I30" i="29" s="1"/>
  <c r="AR62" i="35"/>
  <c r="AS61" i="35" s="1"/>
  <c r="AQ62" i="31"/>
  <c r="AR61" i="31" s="1"/>
  <c r="AR62" i="33"/>
  <c r="AS61" i="33" s="1"/>
  <c r="AQ81" i="35"/>
  <c r="C6" i="35" s="1"/>
  <c r="I31" i="29" s="1"/>
  <c r="AR62" i="31" l="1"/>
  <c r="AS61" i="31" s="1"/>
  <c r="AR63" i="33"/>
  <c r="AR64" i="33" s="1"/>
  <c r="AR77" i="33" s="1"/>
  <c r="AR80" i="33" s="1"/>
  <c r="AR81" i="33" s="1"/>
  <c r="AQ63" i="31"/>
  <c r="AQ64" i="31" s="1"/>
  <c r="AQ77" i="31" s="1"/>
  <c r="AQ80" i="31" s="1"/>
  <c r="AQ81" i="31" s="1"/>
  <c r="C6" i="31" s="1"/>
  <c r="I29" i="29" s="1"/>
  <c r="AR63" i="35"/>
  <c r="AR64" i="35" s="1"/>
  <c r="AR77" i="35" s="1"/>
  <c r="AR80" i="35" s="1"/>
  <c r="AR81" i="35" s="1"/>
  <c r="AS62" i="33"/>
  <c r="AT61" i="33" s="1"/>
  <c r="AS62" i="35"/>
  <c r="AT61" i="35" s="1"/>
  <c r="AR63" i="31" l="1"/>
  <c r="AR64" i="31" s="1"/>
  <c r="AR77" i="31" s="1"/>
  <c r="AR80" i="31" s="1"/>
  <c r="AR81" i="31" s="1"/>
  <c r="AS63" i="35"/>
  <c r="AS64" i="35" s="1"/>
  <c r="AS77" i="35" s="1"/>
  <c r="AS80" i="35" s="1"/>
  <c r="AS81" i="35" s="1"/>
  <c r="AS63" i="33"/>
  <c r="AS64" i="33" s="1"/>
  <c r="AS77" i="33" s="1"/>
  <c r="AS80" i="33" s="1"/>
  <c r="AS81" i="33" s="1"/>
  <c r="AS62" i="31"/>
  <c r="AT61" i="31" s="1"/>
  <c r="AT62" i="35"/>
  <c r="AU61" i="35" s="1"/>
  <c r="AT62" i="33"/>
  <c r="AU61" i="33" s="1"/>
  <c r="AT63" i="33" l="1"/>
  <c r="AT64" i="33" s="1"/>
  <c r="AT77" i="33" s="1"/>
  <c r="AT80" i="33" s="1"/>
  <c r="AT81" i="33" s="1"/>
  <c r="AT63" i="35"/>
  <c r="AT64" i="35" s="1"/>
  <c r="AT77" i="35" s="1"/>
  <c r="AT80" i="35" s="1"/>
  <c r="AT81" i="35" s="1"/>
  <c r="AS63" i="31"/>
  <c r="AS64" i="31" s="1"/>
  <c r="AS77" i="31" s="1"/>
  <c r="AS80" i="31" s="1"/>
  <c r="AS81" i="31" s="1"/>
  <c r="AU62" i="33"/>
  <c r="AV61" i="33" s="1"/>
  <c r="AU62" i="35"/>
  <c r="AV61" i="35" s="1"/>
  <c r="AT62" i="31"/>
  <c r="AU61" i="31" s="1"/>
  <c r="AT63" i="31" l="1"/>
  <c r="AT64" i="31" s="1"/>
  <c r="AT77" i="31" s="1"/>
  <c r="AT80" i="31" s="1"/>
  <c r="AT81" i="31" s="1"/>
  <c r="AU63" i="35"/>
  <c r="AU64" i="35" s="1"/>
  <c r="AU77" i="35" s="1"/>
  <c r="AU80" i="35" s="1"/>
  <c r="AU81" i="35" s="1"/>
  <c r="AU63" i="33"/>
  <c r="AU64" i="33" s="1"/>
  <c r="AU77" i="33" s="1"/>
  <c r="AU80" i="33" s="1"/>
  <c r="AU81" i="33" s="1"/>
  <c r="AU62" i="31"/>
  <c r="AV61" i="31" s="1"/>
  <c r="AV62" i="35"/>
  <c r="AW61" i="35" s="1"/>
  <c r="AV62" i="33"/>
  <c r="AW61" i="33" s="1"/>
  <c r="AV63" i="33" l="1"/>
  <c r="AV64" i="33" s="1"/>
  <c r="AV77" i="33" s="1"/>
  <c r="AV80" i="33" s="1"/>
  <c r="AV81" i="33" s="1"/>
  <c r="AV63" i="35"/>
  <c r="AV64" i="35" s="1"/>
  <c r="AV77" i="35" s="1"/>
  <c r="AV80" i="35" s="1"/>
  <c r="AV81" i="35" s="1"/>
  <c r="AU63" i="31"/>
  <c r="AU64" i="31" s="1"/>
  <c r="AU77" i="31" s="1"/>
  <c r="AU80" i="31" s="1"/>
  <c r="AU81" i="31" s="1"/>
  <c r="AW62" i="33"/>
  <c r="AX61" i="33" s="1"/>
  <c r="AW62" i="35"/>
  <c r="AX61" i="35" s="1"/>
  <c r="AV62" i="31"/>
  <c r="AW61" i="31" s="1"/>
  <c r="AV63" i="31" l="1"/>
  <c r="AV64" i="31" s="1"/>
  <c r="AV77" i="31" s="1"/>
  <c r="AV80" i="31" s="1"/>
  <c r="AV81" i="31" s="1"/>
  <c r="AW63" i="35"/>
  <c r="AW64" i="35" s="1"/>
  <c r="AW77" i="35" s="1"/>
  <c r="AW80" i="35" s="1"/>
  <c r="AW81" i="35" s="1"/>
  <c r="AW63" i="33"/>
  <c r="AW64" i="33" s="1"/>
  <c r="AW77" i="33" s="1"/>
  <c r="AW80" i="33" s="1"/>
  <c r="AW81" i="33" s="1"/>
  <c r="AW62" i="31"/>
  <c r="AX61" i="31" s="1"/>
  <c r="AX62" i="35"/>
  <c r="AY61" i="35" s="1"/>
  <c r="AX62" i="33"/>
  <c r="AY61" i="33" s="1"/>
  <c r="AX63" i="33" l="1"/>
  <c r="AX64" i="33" s="1"/>
  <c r="AX77" i="33" s="1"/>
  <c r="AX80" i="33" s="1"/>
  <c r="AX81" i="33" s="1"/>
  <c r="AX63" i="35"/>
  <c r="AX64" i="35" s="1"/>
  <c r="AX77" i="35" s="1"/>
  <c r="AX80" i="35" s="1"/>
  <c r="AX81" i="35" s="1"/>
  <c r="AW63" i="31"/>
  <c r="AW64" i="31" s="1"/>
  <c r="AW77" i="31" s="1"/>
  <c r="AW80" i="31" s="1"/>
  <c r="AW81" i="31" s="1"/>
  <c r="AY62" i="33"/>
  <c r="AZ61" i="33" s="1"/>
  <c r="AY62" i="35"/>
  <c r="AZ61" i="35" s="1"/>
  <c r="AX62" i="31"/>
  <c r="AY61" i="31" s="1"/>
  <c r="AX63" i="31" l="1"/>
  <c r="AX64" i="31" s="1"/>
  <c r="AX77" i="31" s="1"/>
  <c r="AX80" i="31" s="1"/>
  <c r="AX81" i="31" s="1"/>
  <c r="AY63" i="35"/>
  <c r="AY64" i="35" s="1"/>
  <c r="AY77" i="35" s="1"/>
  <c r="AY80" i="35" s="1"/>
  <c r="AY81" i="35" s="1"/>
  <c r="AY63" i="33"/>
  <c r="AY64" i="33" s="1"/>
  <c r="AY77" i="33" s="1"/>
  <c r="AY80" i="33" s="1"/>
  <c r="AY81" i="33" s="1"/>
  <c r="AY62" i="31"/>
  <c r="AZ61" i="31" s="1"/>
  <c r="AZ62" i="35"/>
  <c r="BA61" i="35" s="1"/>
  <c r="AZ62" i="33"/>
  <c r="BA61" i="33" s="1"/>
  <c r="AZ63" i="33" l="1"/>
  <c r="AZ64" i="33" s="1"/>
  <c r="AZ77" i="33" s="1"/>
  <c r="AZ80" i="33" s="1"/>
  <c r="AZ81" i="33" s="1"/>
  <c r="AZ63" i="35"/>
  <c r="AZ64" i="35" s="1"/>
  <c r="AZ77" i="35" s="1"/>
  <c r="AZ80" i="35" s="1"/>
  <c r="AZ81" i="35" s="1"/>
  <c r="AY63" i="31"/>
  <c r="AY64" i="31" s="1"/>
  <c r="AY77" i="31" s="1"/>
  <c r="AY80" i="31" s="1"/>
  <c r="AY81" i="31" s="1"/>
  <c r="BA62" i="33"/>
  <c r="BB61" i="33" s="1"/>
  <c r="BA62" i="35"/>
  <c r="BB61" i="35" s="1"/>
  <c r="AZ62" i="31"/>
  <c r="BA61" i="31" s="1"/>
  <c r="AZ63" i="31" l="1"/>
  <c r="AZ64" i="31" s="1"/>
  <c r="AZ77" i="31" s="1"/>
  <c r="AZ80" i="31" s="1"/>
  <c r="AZ81" i="31" s="1"/>
  <c r="BA63" i="35"/>
  <c r="BA64" i="35" s="1"/>
  <c r="BA77" i="35" s="1"/>
  <c r="BA80" i="35" s="1"/>
  <c r="BA81" i="35" s="1"/>
  <c r="BA63" i="33"/>
  <c r="BA64" i="33" s="1"/>
  <c r="BA77" i="33" s="1"/>
  <c r="BA80" i="33" s="1"/>
  <c r="BA81" i="33" s="1"/>
  <c r="BA62" i="31"/>
  <c r="BB61" i="31" s="1"/>
  <c r="BB62" i="35"/>
  <c r="BC61" i="35" s="1"/>
  <c r="BB62" i="33"/>
  <c r="BC61" i="33" s="1"/>
  <c r="BB63" i="33" l="1"/>
  <c r="BB64" i="33" s="1"/>
  <c r="BB77" i="33" s="1"/>
  <c r="BB80" i="33" s="1"/>
  <c r="BB81" i="33" s="1"/>
  <c r="BB63" i="35"/>
  <c r="BB64" i="35" s="1"/>
  <c r="BB77" i="35" s="1"/>
  <c r="BB80" i="35" s="1"/>
  <c r="BB81" i="35" s="1"/>
  <c r="BA63" i="31"/>
  <c r="BA64" i="31" s="1"/>
  <c r="BA77" i="31" s="1"/>
  <c r="BA80" i="31" s="1"/>
  <c r="BA81" i="31" s="1"/>
  <c r="BC62" i="33"/>
  <c r="BD61" i="33" s="1"/>
  <c r="BD62" i="33" s="1"/>
  <c r="BD63" i="33" s="1"/>
  <c r="BD64" i="33" s="1"/>
  <c r="BD77" i="33" s="1"/>
  <c r="BD80" i="33" s="1"/>
  <c r="BC62" i="35"/>
  <c r="BD61" i="35" s="1"/>
  <c r="BD62" i="35" s="1"/>
  <c r="BD63" i="35" s="1"/>
  <c r="BD64" i="35" s="1"/>
  <c r="BD77" i="35" s="1"/>
  <c r="BD80" i="35" s="1"/>
  <c r="BB62" i="31"/>
  <c r="BC61" i="31" s="1"/>
  <c r="BB63" i="31" l="1"/>
  <c r="BB64" i="31" s="1"/>
  <c r="BB77" i="31" s="1"/>
  <c r="BB80" i="31" s="1"/>
  <c r="BB81" i="31" s="1"/>
  <c r="BC63" i="35"/>
  <c r="BC64" i="35" s="1"/>
  <c r="BC77" i="35" s="1"/>
  <c r="BC80" i="35" s="1"/>
  <c r="BC81" i="35" s="1"/>
  <c r="BD81" i="35" s="1"/>
  <c r="C7" i="35" s="1"/>
  <c r="J31" i="29" s="1"/>
  <c r="BC63" i="33"/>
  <c r="BC64" i="33" s="1"/>
  <c r="BC77" i="33" s="1"/>
  <c r="BC80" i="33" s="1"/>
  <c r="BC81" i="33" s="1"/>
  <c r="BD81" i="33" s="1"/>
  <c r="C7" i="33" s="1"/>
  <c r="J30" i="29"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<sst xmlns="http://schemas.openxmlformats.org/spreadsheetml/2006/main" count="1137" uniqueCount="371">
  <si>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</si>
  <si>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</si>
  <si>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</si>
  <si>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</si>
  <si>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</si>
  <si>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</si>
  <si>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</si>
  <si>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</si>
  <si>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</si>
  <si>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</si>
  <si>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</si>
  <si>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</si>
  <si>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</si>
  <si>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</si>
  <si>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</si>
  <si>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</si>
  <si>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</si>
  <si>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</si>
  <si>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</si>
  <si>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</si>
  <si>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</si>
  <si>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</si>
  <si>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</si>
  <si>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</si>
  <si>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</si>
  <si>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</si>
  <si>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</si>
  <si>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</si>
  <si>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</si>
  <si>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</si>
  <si>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</si>
  <si>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</si>
  <si>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</si>
  <si>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</si>
  <si>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</si>
  <si>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</si>
  <si>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</si>
  <si>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</si>
  <si>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</si>
  <si>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</si>
  <si>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</si>
  <si>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</si>
  <si>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</si>
  <si>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</si>
  <si>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</si>
  <si>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</si>
  <si>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</si>
  <si>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</si>
  <si>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</si>
  <si>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</si>
  <si>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</si>
  <si>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</si>
  <si>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</si>
  <si>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</si>
  <si>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</si>
  <si>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</si>
  <si>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</si>
  <si>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</si>
  <si>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</si>
  <si>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</si>
  <si>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</si>
  <si>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</si>
  <si>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</si>
  <si>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</si>
  <si>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</si>
  <si>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</si>
  <si>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</si>
  <si>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</si>
  <si>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</si>
  <si>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</si>
  <si>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</si>
  <si>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</si>
  <si>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</si>
  <si>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</si>
  <si>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</si>
  <si>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</si>
  <si>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</si>
  <si>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</si>
  <si>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</si>
  <si>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</si>
  <si>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</si>
  <si>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</si>
  <si>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</si>
  <si>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</si>
  <si>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</si>
  <si>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</si>
  <si>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</si>
  <si>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</si>
  <si>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</si>
  <si>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</si>
  <si>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</si>
  <si>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</si>
  <si>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</si>
  <si>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</si>
  <si>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</si>
  <si>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</si>
  <si>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</si>
  <si>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</si>
  <si>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</si>
  <si>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</si>
  <si>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</si>
  <si>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</si>
  <si>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</si>
  <si>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</si>
  <si>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</si>
  <si>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</si>
  <si>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</si>
  <si>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</si>
  <si>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</si>
  <si>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</si>
  <si>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</si>
  <si>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</si>
  <si>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</si>
  <si>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</si>
  <si>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</si>
  <si>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</si>
  <si>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</si>
  <si>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</si>
  <si>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</si>
  <si>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</si>
  <si>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</si>
  <si>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</si>
  <si>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</si>
  <si>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</si>
  <si>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</si>
  <si>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</si>
  <si>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</si>
  <si>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</si>
  <si>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</si>
  <si>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</si>
  <si>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</si>
  <si>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</si>
  <si>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</si>
  <si>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</si>
  <si>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</si>
  <si>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</si>
  <si>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</si>
  <si>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</si>
  <si>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</si>
  <si>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</si>
  <si>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</si>
  <si>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</si>
  <si>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</si>
  <si>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</si>
  <si>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</si>
  <si>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</si>
  <si>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</si>
  <si>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</si>
  <si>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</si>
  <si>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</si>
  <si>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</si>
  <si>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</si>
  <si>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</si>
  <si>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</si>
  <si>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</si>
  <si>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</si>
  <si>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</si>
  <si>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</si>
  <si>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</si>
  <si>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</si>
  <si>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</si>
  <si>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</si>
  <si>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</si>
  <si>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</si>
  <si>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</si>
  <si>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</si>
  <si>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</si>
  <si>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</si>
  <si>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</si>
  <si>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</si>
  <si>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</si>
  <si>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</si>
  <si>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</si>
  <si>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</si>
  <si>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</si>
  <si>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</si>
  <si>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</si>
  <si>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</si>
  <si>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</si>
  <si>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</si>
  <si>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</si>
  <si>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</si>
  <si>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</si>
  <si>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</si>
  <si>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</si>
  <si>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</si>
  <si>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</si>
  <si>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</si>
  <si>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</si>
  <si>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</si>
  <si>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</si>
  <si>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</si>
  <si>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</si>
  <si>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</si>
  <si>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</si>
  <si>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</si>
  <si>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</si>
  <si>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</si>
  <si>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</si>
  <si>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</si>
  <si>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</si>
  <si>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</si>
  <si>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</si>
  <si>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</si>
  <si>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</si>
  <si>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</si>
  <si>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</si>
  <si>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</si>
  <si>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</si>
  <si>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</si>
  <si>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</si>
  <si>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</si>
  <si>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</si>
  <si>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</si>
  <si>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</si>
  <si>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</si>
  <si>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</si>
  <si>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</si>
  <si>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</si>
  <si>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</si>
  <si>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</si>
  <si>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</si>
  <si>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</si>
  <si>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</si>
  <si>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</si>
  <si>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</si>
  <si>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</si>
  <si>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</si>
  <si>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</si>
  <si>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</si>
  <si>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</si>
  <si>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</si>
  <si>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</si>
  <si>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</si>
  <si>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</si>
  <si>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</si>
  <si>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</si>
  <si>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</si>
  <si>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</si>
  <si>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</si>
  <si>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</si>
  <si>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</si>
  <si>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</si>
  <si>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</si>
  <si>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</si>
  <si>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</si>
  <si>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</si>
  <si>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</si>
  <si>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</si>
  <si>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</si>
  <si>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</si>
  <si>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</si>
  <si>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</si>
  <si>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</si>
  <si>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</si>
  <si>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</si>
  <si>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</si>
  <si>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</si>
  <si>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</si>
  <si>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</si>
  <si>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</si>
  <si>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</si>
  <si>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</si>
  <si>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</si>
  <si>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</si>
  <si>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</si>
  <si>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</si>
  <si>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</si>
  <si>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</si>
  <si>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</si>
  <si>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</si>
  <si>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</si>
  <si>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</si>
  <si>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</si>
  <si>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</si>
  <si>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</si>
  <si>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</si>
  <si>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</si>
  <si>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</si>
  <si>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</si>
  <si>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</si>
  <si>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</si>
  <si>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</si>
  <si>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</si>
  <si>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</si>
  <si>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</si>
  <si>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</si>
  <si>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</si>
  <si>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</si>
  <si>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</si>
  <si>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</si>
  <si>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</si>
  <si>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</si>
  <si>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</si>
  <si>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</si>
  <si>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</si>
  <si>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</si>
  <si>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</si>
  <si>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</si>
  <si>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</si>
  <si>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</si>
  <si>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</si>
  <si>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</si>
  <si>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</si>
  <si>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</si>
  <si>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</si>
  <si>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</si>
  <si>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</si>
  <si>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</si>
  <si>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</si>
  <si>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</si>
  <si>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</si>
  <si>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</si>
  <si>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</si>
  <si>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</si>
  <si>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</si>
  <si>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</si>
  <si>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</si>
  <si>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</si>
  <si>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</si>
  <si>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</si>
  <si>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</si>
  <si>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</si>
  <si>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</si>
  <si>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</si>
  <si>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</si>
  <si>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</si>
  <si>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</si>
  <si>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</si>
  <si>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</si>
  <si>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</si>
  <si>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</si>
  <si>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</si>
  <si>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</si>
  <si>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</si>
  <si>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</si>
  <si>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</si>
  <si>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</si>
  <si>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</si>
  <si>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</si>
  <si>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</si>
  <si>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</si>
  <si>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</si>
  <si>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</si>
  <si>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</si>
  <si>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</si>
  <si>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</si>
  <si>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</si>
  <si>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</si>
  <si>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</si>
  <si>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</si>
  <si>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</si>
  <si>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</si>
  <si>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</si>
  <si>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</si>
  <si>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</si>
  <si>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</si>
  <si>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</si>
  <si>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</si>
  <si>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</si>
  <si>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</si>
  <si>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</si>
  <si>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</si>
  <si>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</si>
  <si>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</si>
  <si>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</si>
  <si>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</si>
  <si>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132kV UG Cable (Oil)</t>
  </si>
  <si>
    <t>West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</si>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</sst>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-0.5939959971465818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8.1155580356974184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16.809250956252189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30.428047580152256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-3.2197119700748127</v>
      </c>
      <c r="F13" s="62">
        <f>'Option 1'!F13</f>
        <v>-3.1857356608478802</v>
      </c>
      <c r="G13" s="62">
        <f>'Option 1'!G13</f>
        <v>-3.152709226932668</v>
      </c>
      <c r="H13" s="62">
        <f>'Option 1'!H13</f>
        <v>-3.1185137157107228</v>
      </c>
      <c r="I13" s="62">
        <f>'Option 1'!I13</f>
        <v>-3.0853411471321692</v>
      </c>
      <c r="J13" s="62">
        <f>'Option 1'!J13</f>
        <v>-3.052314713216957</v>
      </c>
      <c r="K13" s="62">
        <f>'Option 1'!K13</f>
        <v>-3.0188498753117199</v>
      </c>
      <c r="L13" s="62">
        <f>'Option 1'!L13</f>
        <v>-2.9854581047381541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-3.2197119700748127</v>
      </c>
      <c r="F18" s="59">
        <f t="shared" ref="F18:AW18" si="0">SUM(F13:F17)</f>
        <v>-3.1857356608478802</v>
      </c>
      <c r="G18" s="59">
        <f t="shared" si="0"/>
        <v>-3.152709226932668</v>
      </c>
      <c r="H18" s="59">
        <f t="shared" si="0"/>
        <v>-3.1185137157107228</v>
      </c>
      <c r="I18" s="59">
        <f t="shared" si="0"/>
        <v>-3.0853411471321692</v>
      </c>
      <c r="J18" s="59">
        <f t="shared" si="0"/>
        <v>-3.052314713216957</v>
      </c>
      <c r="K18" s="59">
        <f t="shared" si="0"/>
        <v>-3.0188498753117199</v>
      </c>
      <c r="L18" s="59">
        <f t="shared" si="0"/>
        <v>-2.9854581047381541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2.9734483328329897E-2</v>
      </c>
      <c r="G19" s="33">
        <f>'Option 1'!G19</f>
        <v>7.371204477082649E-2</v>
      </c>
      <c r="H19" s="33">
        <f>'Option 1'!H19</f>
        <v>0.12543007555378921</v>
      </c>
      <c r="I19" s="33">
        <f>'Option 1'!I19</f>
        <v>0.19178463295687609</v>
      </c>
      <c r="J19" s="33">
        <f>'Option 1'!J19</f>
        <v>0.26090925106183649</v>
      </c>
      <c r="K19" s="33">
        <f>'Option 1'!K19</f>
        <v>0.35004917972388028</v>
      </c>
      <c r="L19" s="33">
        <f>'Option 1'!L19</f>
        <v>0.45782659336853027</v>
      </c>
      <c r="M19" s="33">
        <f>'Option 1'!M19</f>
        <v>0.55830519200290185</v>
      </c>
      <c r="N19" s="33">
        <f>'Option 1'!N19</f>
        <v>0.63582580059200677</v>
      </c>
      <c r="O19" s="33">
        <f>'Option 1'!O19</f>
        <v>0.71912827606663021</v>
      </c>
      <c r="P19" s="33">
        <f>'Option 1'!P19</f>
        <v>0.80842197491503232</v>
      </c>
      <c r="Q19" s="33">
        <f>'Option 1'!Q19</f>
        <v>0.90391625362547545</v>
      </c>
      <c r="R19" s="33">
        <f>'Option 1'!R19</f>
        <v>1.0058204686862215</v>
      </c>
      <c r="S19" s="33">
        <f>'Option 1'!S19</f>
        <v>1.0461703957934587</v>
      </c>
      <c r="T19" s="33">
        <f>'Option 1'!T19</f>
        <v>1.0846562126284589</v>
      </c>
      <c r="U19" s="33">
        <f>'Option 1'!U19</f>
        <v>1.1166765698579229</v>
      </c>
      <c r="V19" s="33">
        <f>'Option 1'!V19</f>
        <v>1.1249555438427177</v>
      </c>
      <c r="W19" s="33">
        <f>'Option 1'!W19</f>
        <v>1.1329183417732294</v>
      </c>
      <c r="X19" s="33">
        <f>'Option 1'!X19</f>
        <v>1.1388644802172903</v>
      </c>
      <c r="Y19" s="33">
        <f>'Option 1'!Y19</f>
        <v>1.1388644802172903</v>
      </c>
      <c r="Z19" s="33">
        <f>'Option 1'!Z19</f>
        <v>1.1388644802172903</v>
      </c>
      <c r="AA19" s="33">
        <f>'Option 1'!AA19</f>
        <v>1.1388644802172903</v>
      </c>
      <c r="AB19" s="33">
        <f>'Option 1'!AB19</f>
        <v>1.1388644802172903</v>
      </c>
      <c r="AC19" s="33">
        <f>'Option 1'!AC19</f>
        <v>1.1388644802172903</v>
      </c>
      <c r="AD19" s="33">
        <f>'Option 1'!AD19</f>
        <v>1.1388644802172903</v>
      </c>
      <c r="AE19" s="33">
        <f>'Option 1'!AE19</f>
        <v>1.1388644802172903</v>
      </c>
      <c r="AF19" s="33">
        <f>'Option 1'!AF19</f>
        <v>1.1388644802172903</v>
      </c>
      <c r="AG19" s="33">
        <f>'Option 1'!AG19</f>
        <v>1.1388644802172903</v>
      </c>
      <c r="AH19" s="33">
        <f>'Option 1'!AH19</f>
        <v>1.1388644802172903</v>
      </c>
      <c r="AI19" s="33">
        <f>'Option 1'!AI19</f>
        <v>1.1388644802172903</v>
      </c>
      <c r="AJ19" s="33">
        <f>'Option 1'!AJ19</f>
        <v>1.1388644802172903</v>
      </c>
      <c r="AK19" s="33">
        <f>'Option 1'!AK19</f>
        <v>1.1388644802172903</v>
      </c>
      <c r="AL19" s="33">
        <f>'Option 1'!AL19</f>
        <v>1.1388644802172903</v>
      </c>
      <c r="AM19" s="33">
        <f>'Option 1'!AM19</f>
        <v>1.1388644802172903</v>
      </c>
      <c r="AN19" s="33">
        <f>'Option 1'!AN19</f>
        <v>1.1388644802172903</v>
      </c>
      <c r="AO19" s="33">
        <f>'Option 1'!AO19</f>
        <v>1.1388644802172903</v>
      </c>
      <c r="AP19" s="33">
        <f>'Option 1'!AP19</f>
        <v>1.1388644802172903</v>
      </c>
      <c r="AQ19" s="33">
        <f>'Option 1'!AQ19</f>
        <v>1.1388644802172903</v>
      </c>
      <c r="AR19" s="33">
        <f>'Option 1'!AR19</f>
        <v>1.1388644802172903</v>
      </c>
      <c r="AS19" s="33">
        <f>'Option 1'!AS19</f>
        <v>1.1388644802172903</v>
      </c>
      <c r="AT19" s="33">
        <f>'Option 1'!AT19</f>
        <v>1.1388644802172903</v>
      </c>
      <c r="AU19" s="33">
        <f>'Option 1'!AU19</f>
        <v>1.1388644802172903</v>
      </c>
      <c r="AV19" s="33">
        <f>'Option 1'!AV19</f>
        <v>1.1388644802172903</v>
      </c>
      <c r="AW19" s="33">
        <f>'Option 1'!AW19</f>
        <v>1.1388644802172903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2.9734483328329897E-2</v>
      </c>
      <c r="G25" s="67">
        <f t="shared" si="1"/>
        <v>7.371204477082649E-2</v>
      </c>
      <c r="H25" s="67">
        <f t="shared" si="1"/>
        <v>0.12543007555378921</v>
      </c>
      <c r="I25" s="67">
        <f t="shared" si="1"/>
        <v>0.19178463295687609</v>
      </c>
      <c r="J25" s="67">
        <f t="shared" si="1"/>
        <v>0.26090925106183649</v>
      </c>
      <c r="K25" s="67">
        <f t="shared" si="1"/>
        <v>0.35004917972388028</v>
      </c>
      <c r="L25" s="67">
        <f t="shared" si="1"/>
        <v>0.45782659336853027</v>
      </c>
      <c r="M25" s="67">
        <f t="shared" si="1"/>
        <v>0.55830519200290185</v>
      </c>
      <c r="N25" s="67">
        <f t="shared" si="1"/>
        <v>0.63582580059200677</v>
      </c>
      <c r="O25" s="67">
        <f t="shared" si="1"/>
        <v>0.71912827606663021</v>
      </c>
      <c r="P25" s="67">
        <f t="shared" si="1"/>
        <v>0.80842197491503232</v>
      </c>
      <c r="Q25" s="67">
        <f t="shared" si="1"/>
        <v>0.90391625362547545</v>
      </c>
      <c r="R25" s="67">
        <f t="shared" si="1"/>
        <v>1.0058204686862215</v>
      </c>
      <c r="S25" s="67">
        <f t="shared" si="1"/>
        <v>1.0461703957934587</v>
      </c>
      <c r="T25" s="67">
        <f t="shared" si="1"/>
        <v>1.0846562126284589</v>
      </c>
      <c r="U25" s="67">
        <f t="shared" si="1"/>
        <v>1.1166765698579229</v>
      </c>
      <c r="V25" s="67">
        <f t="shared" si="1"/>
        <v>1.1249555438427177</v>
      </c>
      <c r="W25" s="67">
        <f t="shared" si="1"/>
        <v>1.1329183417732294</v>
      </c>
      <c r="X25" s="67">
        <f t="shared" si="1"/>
        <v>1.1388644802172903</v>
      </c>
      <c r="Y25" s="67">
        <f t="shared" si="1"/>
        <v>1.1388644802172903</v>
      </c>
      <c r="Z25" s="67">
        <f t="shared" si="1"/>
        <v>1.1388644802172903</v>
      </c>
      <c r="AA25" s="67">
        <f t="shared" si="1"/>
        <v>1.1388644802172903</v>
      </c>
      <c r="AB25" s="67">
        <f t="shared" si="1"/>
        <v>1.1388644802172903</v>
      </c>
      <c r="AC25" s="67">
        <f t="shared" si="1"/>
        <v>1.1388644802172903</v>
      </c>
      <c r="AD25" s="67">
        <f t="shared" si="1"/>
        <v>1.1388644802172903</v>
      </c>
      <c r="AE25" s="67">
        <f t="shared" si="1"/>
        <v>1.1388644802172903</v>
      </c>
      <c r="AF25" s="67">
        <f t="shared" si="1"/>
        <v>1.1388644802172903</v>
      </c>
      <c r="AG25" s="67">
        <f t="shared" si="1"/>
        <v>1.1388644802172903</v>
      </c>
      <c r="AH25" s="67">
        <f t="shared" si="1"/>
        <v>1.1388644802172903</v>
      </c>
      <c r="AI25" s="67">
        <f t="shared" si="1"/>
        <v>1.1388644802172903</v>
      </c>
      <c r="AJ25" s="67">
        <f t="shared" si="1"/>
        <v>1.1388644802172903</v>
      </c>
      <c r="AK25" s="67">
        <f t="shared" si="1"/>
        <v>1.1388644802172903</v>
      </c>
      <c r="AL25" s="67">
        <f t="shared" si="1"/>
        <v>1.1388644802172903</v>
      </c>
      <c r="AM25" s="67">
        <f t="shared" si="1"/>
        <v>1.1388644802172903</v>
      </c>
      <c r="AN25" s="67">
        <f t="shared" si="1"/>
        <v>1.1388644802172903</v>
      </c>
      <c r="AO25" s="67">
        <f t="shared" si="1"/>
        <v>1.1388644802172903</v>
      </c>
      <c r="AP25" s="67">
        <f t="shared" si="1"/>
        <v>1.1388644802172903</v>
      </c>
      <c r="AQ25" s="67">
        <f t="shared" si="1"/>
        <v>1.1388644802172903</v>
      </c>
      <c r="AR25" s="67">
        <f t="shared" si="1"/>
        <v>1.1388644802172903</v>
      </c>
      <c r="AS25" s="67">
        <f t="shared" si="1"/>
        <v>1.1388644802172903</v>
      </c>
      <c r="AT25" s="67">
        <f t="shared" si="1"/>
        <v>1.1388644802172903</v>
      </c>
      <c r="AU25" s="67">
        <f t="shared" si="1"/>
        <v>1.1388644802172903</v>
      </c>
      <c r="AV25" s="67">
        <f t="shared" si="1"/>
        <v>1.1388644802172903</v>
      </c>
      <c r="AW25" s="67">
        <f t="shared" si="1"/>
        <v>1.1388644802172903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-3.2197119700748127</v>
      </c>
      <c r="F26" s="59">
        <f t="shared" ref="F26:BD26" si="2">F18+F25</f>
        <v>-3.1560011775195504</v>
      </c>
      <c r="G26" s="59">
        <f t="shared" si="2"/>
        <v>-3.0789971821618414</v>
      </c>
      <c r="H26" s="59">
        <f t="shared" si="2"/>
        <v>-2.9930836401569336</v>
      </c>
      <c r="I26" s="59">
        <f t="shared" si="2"/>
        <v>-2.8935565141752932</v>
      </c>
      <c r="J26" s="59">
        <f t="shared" si="2"/>
        <v>-2.7914054621551205</v>
      </c>
      <c r="K26" s="59">
        <f t="shared" si="2"/>
        <v>-2.6688006955878398</v>
      </c>
      <c r="L26" s="59">
        <f t="shared" si="2"/>
        <v>-2.5276315113696239</v>
      </c>
      <c r="M26" s="59">
        <f t="shared" si="2"/>
        <v>0.55830519200290185</v>
      </c>
      <c r="N26" s="59">
        <f t="shared" si="2"/>
        <v>0.63582580059200677</v>
      </c>
      <c r="O26" s="59">
        <f t="shared" si="2"/>
        <v>0.71912827606663021</v>
      </c>
      <c r="P26" s="59">
        <f t="shared" si="2"/>
        <v>0.80842197491503232</v>
      </c>
      <c r="Q26" s="59">
        <f t="shared" si="2"/>
        <v>0.90391625362547545</v>
      </c>
      <c r="R26" s="59">
        <f t="shared" si="2"/>
        <v>1.0058204686862215</v>
      </c>
      <c r="S26" s="59">
        <f t="shared" si="2"/>
        <v>1.0461703957934587</v>
      </c>
      <c r="T26" s="59">
        <f t="shared" si="2"/>
        <v>1.0846562126284589</v>
      </c>
      <c r="U26" s="59">
        <f t="shared" si="2"/>
        <v>1.1166765698579229</v>
      </c>
      <c r="V26" s="59">
        <f t="shared" si="2"/>
        <v>1.1249555438427177</v>
      </c>
      <c r="W26" s="59">
        <f t="shared" si="2"/>
        <v>1.1329183417732294</v>
      </c>
      <c r="X26" s="59">
        <f t="shared" si="2"/>
        <v>1.1388644802172903</v>
      </c>
      <c r="Y26" s="59">
        <f t="shared" si="2"/>
        <v>1.1388644802172903</v>
      </c>
      <c r="Z26" s="59">
        <f t="shared" si="2"/>
        <v>1.1388644802172903</v>
      </c>
      <c r="AA26" s="59">
        <f t="shared" si="2"/>
        <v>1.1388644802172903</v>
      </c>
      <c r="AB26" s="59">
        <f t="shared" si="2"/>
        <v>1.1388644802172903</v>
      </c>
      <c r="AC26" s="59">
        <f t="shared" si="2"/>
        <v>1.1388644802172903</v>
      </c>
      <c r="AD26" s="59">
        <f t="shared" si="2"/>
        <v>1.1388644802172903</v>
      </c>
      <c r="AE26" s="59">
        <f t="shared" si="2"/>
        <v>1.1388644802172903</v>
      </c>
      <c r="AF26" s="59">
        <f t="shared" si="2"/>
        <v>1.1388644802172903</v>
      </c>
      <c r="AG26" s="59">
        <f t="shared" si="2"/>
        <v>1.1388644802172903</v>
      </c>
      <c r="AH26" s="59">
        <f t="shared" si="2"/>
        <v>1.1388644802172903</v>
      </c>
      <c r="AI26" s="59">
        <f t="shared" si="2"/>
        <v>1.1388644802172903</v>
      </c>
      <c r="AJ26" s="59">
        <f t="shared" si="2"/>
        <v>1.1388644802172903</v>
      </c>
      <c r="AK26" s="59">
        <f t="shared" si="2"/>
        <v>1.1388644802172903</v>
      </c>
      <c r="AL26" s="59">
        <f t="shared" si="2"/>
        <v>1.1388644802172903</v>
      </c>
      <c r="AM26" s="59">
        <f t="shared" si="2"/>
        <v>1.1388644802172903</v>
      </c>
      <c r="AN26" s="59">
        <f t="shared" si="2"/>
        <v>1.1388644802172903</v>
      </c>
      <c r="AO26" s="59">
        <f t="shared" si="2"/>
        <v>1.1388644802172903</v>
      </c>
      <c r="AP26" s="59">
        <f t="shared" si="2"/>
        <v>1.1388644802172903</v>
      </c>
      <c r="AQ26" s="59">
        <f t="shared" si="2"/>
        <v>1.1388644802172903</v>
      </c>
      <c r="AR26" s="59">
        <f t="shared" si="2"/>
        <v>1.1388644802172903</v>
      </c>
      <c r="AS26" s="59">
        <f t="shared" si="2"/>
        <v>1.1388644802172903</v>
      </c>
      <c r="AT26" s="59">
        <f t="shared" si="2"/>
        <v>1.1388644802172903</v>
      </c>
      <c r="AU26" s="59">
        <f t="shared" si="2"/>
        <v>1.1388644802172903</v>
      </c>
      <c r="AV26" s="59">
        <f t="shared" si="2"/>
        <v>1.1388644802172903</v>
      </c>
      <c r="AW26" s="59">
        <f t="shared" si="2"/>
        <v>1.1388644802172903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-2.5757695760598502</v>
      </c>
      <c r="F28" s="34">
        <f t="shared" ref="F28:AW28" si="4">F26*F27</f>
        <v>-2.5248009420156405</v>
      </c>
      <c r="G28" s="34">
        <f t="shared" si="4"/>
        <v>-2.4631977457294734</v>
      </c>
      <c r="H28" s="34">
        <f t="shared" si="4"/>
        <v>-2.3944669121255471</v>
      </c>
      <c r="I28" s="34">
        <f t="shared" si="4"/>
        <v>-2.3148452113402347</v>
      </c>
      <c r="J28" s="34">
        <f t="shared" si="4"/>
        <v>-2.2331243697240963</v>
      </c>
      <c r="K28" s="34">
        <f t="shared" si="4"/>
        <v>-2.1350405564702721</v>
      </c>
      <c r="L28" s="34">
        <f t="shared" si="4"/>
        <v>-2.0221052090956992</v>
      </c>
      <c r="M28" s="34">
        <f t="shared" si="4"/>
        <v>0.44664415360232151</v>
      </c>
      <c r="N28" s="34">
        <f t="shared" si="4"/>
        <v>0.50866064047360549</v>
      </c>
      <c r="O28" s="34">
        <f t="shared" si="4"/>
        <v>0.57530262085330419</v>
      </c>
      <c r="P28" s="34">
        <f t="shared" si="4"/>
        <v>0.64673757993202585</v>
      </c>
      <c r="Q28" s="34">
        <f t="shared" si="4"/>
        <v>0.72313300290038041</v>
      </c>
      <c r="R28" s="34">
        <f t="shared" si="4"/>
        <v>0.80465637494897724</v>
      </c>
      <c r="S28" s="34">
        <f t="shared" si="4"/>
        <v>0.83693631663476697</v>
      </c>
      <c r="T28" s="34">
        <f t="shared" si="4"/>
        <v>0.86772497010276717</v>
      </c>
      <c r="U28" s="34">
        <f t="shared" si="4"/>
        <v>0.89334125588633828</v>
      </c>
      <c r="V28" s="34">
        <f t="shared" si="4"/>
        <v>0.89996443507417423</v>
      </c>
      <c r="W28" s="34">
        <f t="shared" si="4"/>
        <v>0.90633467341858354</v>
      </c>
      <c r="X28" s="34">
        <f t="shared" si="4"/>
        <v>0.91109158417383229</v>
      </c>
      <c r="Y28" s="34">
        <f t="shared" si="4"/>
        <v>0.91109158417383229</v>
      </c>
      <c r="Z28" s="34">
        <f t="shared" si="4"/>
        <v>0.91109158417383229</v>
      </c>
      <c r="AA28" s="34">
        <f t="shared" si="4"/>
        <v>0.91109158417383229</v>
      </c>
      <c r="AB28" s="34">
        <f t="shared" si="4"/>
        <v>0.91109158417383229</v>
      </c>
      <c r="AC28" s="34">
        <f t="shared" si="4"/>
        <v>0.91109158417383229</v>
      </c>
      <c r="AD28" s="34">
        <f t="shared" si="4"/>
        <v>0.91109158417383229</v>
      </c>
      <c r="AE28" s="34">
        <f t="shared" si="4"/>
        <v>0.91109158417383229</v>
      </c>
      <c r="AF28" s="34">
        <f t="shared" si="4"/>
        <v>0.91109158417383229</v>
      </c>
      <c r="AG28" s="34">
        <f t="shared" si="4"/>
        <v>0.91109158417383229</v>
      </c>
      <c r="AH28" s="34">
        <f t="shared" si="4"/>
        <v>0.91109158417383229</v>
      </c>
      <c r="AI28" s="34">
        <f t="shared" si="4"/>
        <v>0.91109158417383229</v>
      </c>
      <c r="AJ28" s="34">
        <f t="shared" si="4"/>
        <v>0.91109158417383229</v>
      </c>
      <c r="AK28" s="34">
        <f t="shared" si="4"/>
        <v>0.91109158417383229</v>
      </c>
      <c r="AL28" s="34">
        <f t="shared" si="4"/>
        <v>0.91109158417383229</v>
      </c>
      <c r="AM28" s="34">
        <f t="shared" si="4"/>
        <v>0.91109158417383229</v>
      </c>
      <c r="AN28" s="34">
        <f t="shared" si="4"/>
        <v>0.91109158417383229</v>
      </c>
      <c r="AO28" s="34">
        <f t="shared" si="4"/>
        <v>0.91109158417383229</v>
      </c>
      <c r="AP28" s="34">
        <f t="shared" si="4"/>
        <v>0.91109158417383229</v>
      </c>
      <c r="AQ28" s="34">
        <f t="shared" si="4"/>
        <v>0.91109158417383229</v>
      </c>
      <c r="AR28" s="34">
        <f t="shared" si="4"/>
        <v>0.91109158417383229</v>
      </c>
      <c r="AS28" s="34">
        <f t="shared" si="4"/>
        <v>0.91109158417383229</v>
      </c>
      <c r="AT28" s="34">
        <f t="shared" si="4"/>
        <v>0.91109158417383229</v>
      </c>
      <c r="AU28" s="34">
        <f t="shared" si="4"/>
        <v>0.91109158417383229</v>
      </c>
      <c r="AV28" s="34">
        <f t="shared" si="4"/>
        <v>0.91109158417383229</v>
      </c>
      <c r="AW28" s="34">
        <f t="shared" si="4"/>
        <v>0.91109158417383229</v>
      </c>
      <c r="AX28" s="34"/>
      <c r="AY28" s="34"/>
      <c r="AZ28" s="34"/>
      <c r="BA28" s="34"/>
      <c r="BB28" s="34"/>
      <c r="BC28" s="34"/>
      <c r="BD28" s="34"/>
    </row>
    <row r="29" spans="1:56" x14ac:dyDescent="0.3">
      <c r="A29" s="115"/>
      <c r="B29" s="9" t="s">
        <v>92</v>
      </c>
      <c r="C29" s="11" t="s">
        <v>44</v>
      </c>
      <c r="D29" s="9" t="s">
        <v>40</v>
      </c>
      <c r="E29" s="34">
        <f>E26-E28</f>
        <v>-0.64394239401496245</v>
      </c>
      <c r="F29" s="34">
        <f t="shared" ref="F29:AW29" si="5">F26-F28</f>
        <v>-0.63120023550390991</v>
      </c>
      <c r="G29" s="34">
        <f t="shared" si="5"/>
        <v>-0.61579943643236801</v>
      </c>
      <c r="H29" s="34">
        <f t="shared" si="5"/>
        <v>-0.59861672803138655</v>
      </c>
      <c r="I29" s="34">
        <f t="shared" si="5"/>
        <v>-0.57871130283505856</v>
      </c>
      <c r="J29" s="34">
        <f t="shared" si="5"/>
        <v>-0.5582810924310242</v>
      </c>
      <c r="K29" s="34">
        <f t="shared" si="5"/>
        <v>-0.5337601391175677</v>
      </c>
      <c r="L29" s="34">
        <f t="shared" si="5"/>
        <v>-0.5055263022739247</v>
      </c>
      <c r="M29" s="34">
        <f t="shared" si="5"/>
        <v>0.11166103840058034</v>
      </c>
      <c r="N29" s="34">
        <f t="shared" si="5"/>
        <v>0.12716516011840129</v>
      </c>
      <c r="O29" s="34">
        <f t="shared" si="5"/>
        <v>0.14382565521332602</v>
      </c>
      <c r="P29" s="34">
        <f t="shared" si="5"/>
        <v>0.16168439498300646</v>
      </c>
      <c r="Q29" s="34">
        <f t="shared" si="5"/>
        <v>0.18078325072509505</v>
      </c>
      <c r="R29" s="34">
        <f t="shared" si="5"/>
        <v>0.20116409373724431</v>
      </c>
      <c r="S29" s="34">
        <f t="shared" si="5"/>
        <v>0.20923407915869174</v>
      </c>
      <c r="T29" s="34">
        <f t="shared" si="5"/>
        <v>0.21693124252569174</v>
      </c>
      <c r="U29" s="34">
        <f t="shared" si="5"/>
        <v>0.22333531397158457</v>
      </c>
      <c r="V29" s="34">
        <f t="shared" si="5"/>
        <v>0.22499110876854345</v>
      </c>
      <c r="W29" s="34">
        <f t="shared" si="5"/>
        <v>0.22658366835464583</v>
      </c>
      <c r="X29" s="34">
        <f t="shared" si="5"/>
        <v>0.22777289604345796</v>
      </c>
      <c r="Y29" s="34">
        <f t="shared" si="5"/>
        <v>0.22777289604345796</v>
      </c>
      <c r="Z29" s="34">
        <f t="shared" si="5"/>
        <v>0.22777289604345796</v>
      </c>
      <c r="AA29" s="34">
        <f t="shared" si="5"/>
        <v>0.22777289604345796</v>
      </c>
      <c r="AB29" s="34">
        <f t="shared" si="5"/>
        <v>0.22777289604345796</v>
      </c>
      <c r="AC29" s="34">
        <f t="shared" si="5"/>
        <v>0.22777289604345796</v>
      </c>
      <c r="AD29" s="34">
        <f t="shared" si="5"/>
        <v>0.22777289604345796</v>
      </c>
      <c r="AE29" s="34">
        <f t="shared" si="5"/>
        <v>0.22777289604345796</v>
      </c>
      <c r="AF29" s="34">
        <f t="shared" si="5"/>
        <v>0.22777289604345796</v>
      </c>
      <c r="AG29" s="34">
        <f t="shared" si="5"/>
        <v>0.22777289604345796</v>
      </c>
      <c r="AH29" s="34">
        <f t="shared" si="5"/>
        <v>0.22777289604345796</v>
      </c>
      <c r="AI29" s="34">
        <f t="shared" si="5"/>
        <v>0.22777289604345796</v>
      </c>
      <c r="AJ29" s="34">
        <f t="shared" si="5"/>
        <v>0.22777289604345796</v>
      </c>
      <c r="AK29" s="34">
        <f t="shared" si="5"/>
        <v>0.22777289604345796</v>
      </c>
      <c r="AL29" s="34">
        <f t="shared" si="5"/>
        <v>0.22777289604345796</v>
      </c>
      <c r="AM29" s="34">
        <f t="shared" si="5"/>
        <v>0.22777289604345796</v>
      </c>
      <c r="AN29" s="34">
        <f t="shared" si="5"/>
        <v>0.22777289604345796</v>
      </c>
      <c r="AO29" s="34">
        <f t="shared" si="5"/>
        <v>0.22777289604345796</v>
      </c>
      <c r="AP29" s="34">
        <f t="shared" si="5"/>
        <v>0.22777289604345796</v>
      </c>
      <c r="AQ29" s="34">
        <f t="shared" si="5"/>
        <v>0.22777289604345796</v>
      </c>
      <c r="AR29" s="34">
        <f t="shared" si="5"/>
        <v>0.22777289604345796</v>
      </c>
      <c r="AS29" s="34">
        <f t="shared" si="5"/>
        <v>0.22777289604345796</v>
      </c>
      <c r="AT29" s="34">
        <f t="shared" si="5"/>
        <v>0.22777289604345796</v>
      </c>
      <c r="AU29" s="34">
        <f t="shared" si="5"/>
        <v>0.22777289604345796</v>
      </c>
      <c r="AV29" s="34">
        <f t="shared" si="5"/>
        <v>0.22777289604345796</v>
      </c>
      <c r="AW29" s="34">
        <f t="shared" si="5"/>
        <v>0.22777289604345796</v>
      </c>
      <c r="AX29" s="34"/>
      <c r="AY29" s="34"/>
      <c r="AZ29" s="34"/>
      <c r="BA29" s="34"/>
      <c r="BB29" s="34"/>
      <c r="BC29" s="34"/>
      <c r="BD29" s="34"/>
    </row>
    <row r="30" spans="1:56" ht="16.5" hidden="1" customHeight="1" outlineLevel="1" x14ac:dyDescent="0.35">
      <c r="A30" s="115"/>
      <c r="B30" s="9" t="s">
        <v>1</v>
      </c>
      <c r="C30" s="11" t="s">
        <v>53</v>
      </c>
      <c r="D30" s="9" t="s">
        <v>40</v>
      </c>
      <c r="F30" s="34">
        <f>$E$28/'Fixed data'!$C$7</f>
        <v>-5.7239323912441117E-2</v>
      </c>
      <c r="G30" s="34">
        <f>$E$28/'Fixed data'!$C$7</f>
        <v>-5.7239323912441117E-2</v>
      </c>
      <c r="H30" s="34">
        <f>$E$28/'Fixed data'!$C$7</f>
        <v>-5.7239323912441117E-2</v>
      </c>
      <c r="I30" s="34">
        <f>$E$28/'Fixed data'!$C$7</f>
        <v>-5.7239323912441117E-2</v>
      </c>
      <c r="J30" s="34">
        <f>$E$28/'Fixed data'!$C$7</f>
        <v>-5.7239323912441117E-2</v>
      </c>
      <c r="K30" s="34">
        <f>$E$28/'Fixed data'!$C$7</f>
        <v>-5.7239323912441117E-2</v>
      </c>
      <c r="L30" s="34">
        <f>$E$28/'Fixed data'!$C$7</f>
        <v>-5.7239323912441117E-2</v>
      </c>
      <c r="M30" s="34">
        <f>$E$28/'Fixed data'!$C$7</f>
        <v>-5.7239323912441117E-2</v>
      </c>
      <c r="N30" s="34">
        <f>$E$28/'Fixed data'!$C$7</f>
        <v>-5.7239323912441117E-2</v>
      </c>
      <c r="O30" s="34">
        <f>$E$28/'Fixed data'!$C$7</f>
        <v>-5.7239323912441117E-2</v>
      </c>
      <c r="P30" s="34">
        <f>$E$28/'Fixed data'!$C$7</f>
        <v>-5.7239323912441117E-2</v>
      </c>
      <c r="Q30" s="34">
        <f>$E$28/'Fixed data'!$C$7</f>
        <v>-5.7239323912441117E-2</v>
      </c>
      <c r="R30" s="34">
        <f>$E$28/'Fixed data'!$C$7</f>
        <v>-5.7239323912441117E-2</v>
      </c>
      <c r="S30" s="34">
        <f>$E$28/'Fixed data'!$C$7</f>
        <v>-5.7239323912441117E-2</v>
      </c>
      <c r="T30" s="34">
        <f>$E$28/'Fixed data'!$C$7</f>
        <v>-5.7239323912441117E-2</v>
      </c>
      <c r="U30" s="34">
        <f>$E$28/'Fixed data'!$C$7</f>
        <v>-5.7239323912441117E-2</v>
      </c>
      <c r="V30" s="34">
        <f>$E$28/'Fixed data'!$C$7</f>
        <v>-5.7239323912441117E-2</v>
      </c>
      <c r="W30" s="34">
        <f>$E$28/'Fixed data'!$C$7</f>
        <v>-5.7239323912441117E-2</v>
      </c>
      <c r="X30" s="34">
        <f>$E$28/'Fixed data'!$C$7</f>
        <v>-5.7239323912441117E-2</v>
      </c>
      <c r="Y30" s="34">
        <f>$E$28/'Fixed data'!$C$7</f>
        <v>-5.7239323912441117E-2</v>
      </c>
      <c r="Z30" s="34">
        <f>$E$28/'Fixed data'!$C$7</f>
        <v>-5.7239323912441117E-2</v>
      </c>
      <c r="AA30" s="34">
        <f>$E$28/'Fixed data'!$C$7</f>
        <v>-5.7239323912441117E-2</v>
      </c>
      <c r="AB30" s="34">
        <f>$E$28/'Fixed data'!$C$7</f>
        <v>-5.7239323912441117E-2</v>
      </c>
      <c r="AC30" s="34">
        <f>$E$28/'Fixed data'!$C$7</f>
        <v>-5.7239323912441117E-2</v>
      </c>
      <c r="AD30" s="34">
        <f>$E$28/'Fixed data'!$C$7</f>
        <v>-5.7239323912441117E-2</v>
      </c>
      <c r="AE30" s="34">
        <f>$E$28/'Fixed data'!$C$7</f>
        <v>-5.7239323912441117E-2</v>
      </c>
      <c r="AF30" s="34">
        <f>$E$28/'Fixed data'!$C$7</f>
        <v>-5.7239323912441117E-2</v>
      </c>
      <c r="AG30" s="34">
        <f>$E$28/'Fixed data'!$C$7</f>
        <v>-5.7239323912441117E-2</v>
      </c>
      <c r="AH30" s="34">
        <f>$E$28/'Fixed data'!$C$7</f>
        <v>-5.7239323912441117E-2</v>
      </c>
      <c r="AI30" s="34">
        <f>$E$28/'Fixed data'!$C$7</f>
        <v>-5.7239323912441117E-2</v>
      </c>
      <c r="AJ30" s="34">
        <f>$E$28/'Fixed data'!$C$7</f>
        <v>-5.7239323912441117E-2</v>
      </c>
      <c r="AK30" s="34">
        <f>$E$28/'Fixed data'!$C$7</f>
        <v>-5.7239323912441117E-2</v>
      </c>
      <c r="AL30" s="34">
        <f>$E$28/'Fixed data'!$C$7</f>
        <v>-5.7239323912441117E-2</v>
      </c>
      <c r="AM30" s="34">
        <f>$E$28/'Fixed data'!$C$7</f>
        <v>-5.7239323912441117E-2</v>
      </c>
      <c r="AN30" s="34">
        <f>$E$28/'Fixed data'!$C$7</f>
        <v>-5.7239323912441117E-2</v>
      </c>
      <c r="AO30" s="34">
        <f>$E$28/'Fixed data'!$C$7</f>
        <v>-5.7239323912441117E-2</v>
      </c>
      <c r="AP30" s="34">
        <f>$E$28/'Fixed data'!$C$7</f>
        <v>-5.7239323912441117E-2</v>
      </c>
      <c r="AQ30" s="34">
        <f>$E$28/'Fixed data'!$C$7</f>
        <v>-5.7239323912441117E-2</v>
      </c>
      <c r="AR30" s="34">
        <f>$E$28/'Fixed data'!$C$7</f>
        <v>-5.7239323912441117E-2</v>
      </c>
      <c r="AS30" s="34">
        <f>$E$28/'Fixed data'!$C$7</f>
        <v>-5.7239323912441117E-2</v>
      </c>
      <c r="AT30" s="34">
        <f>$E$28/'Fixed data'!$C$7</f>
        <v>-5.7239323912441117E-2</v>
      </c>
      <c r="AU30" s="34">
        <f>$E$28/'Fixed data'!$C$7</f>
        <v>-5.7239323912441117E-2</v>
      </c>
      <c r="AV30" s="34">
        <f>$E$28/'Fixed data'!$C$7</f>
        <v>-5.7239323912441117E-2</v>
      </c>
      <c r="AW30" s="34">
        <f>$E$28/'Fixed data'!$C$7</f>
        <v>-5.7239323912441117E-2</v>
      </c>
      <c r="AX30" s="34">
        <f>$E$28/'Fixed data'!$C$7</f>
        <v>-5.7239323912441117E-2</v>
      </c>
      <c r="AY30" s="34"/>
      <c r="AZ30" s="34"/>
      <c r="BA30" s="34"/>
      <c r="BB30" s="34"/>
      <c r="BC30" s="34"/>
      <c r="BD30" s="34"/>
    </row>
    <row r="31" spans="1:56" ht="16.5" hidden="1" customHeight="1" outlineLevel="1" x14ac:dyDescent="0.35">
      <c r="A31" s="115"/>
      <c r="B31" s="9" t="s">
        <v>2</v>
      </c>
      <c r="C31" s="11" t="s">
        <v>54</v>
      </c>
      <c r="D31" s="9" t="s">
        <v>40</v>
      </c>
      <c r="F31" s="34"/>
      <c r="G31" s="34">
        <f>$F$28/'Fixed data'!$C$7</f>
        <v>-5.6106687600347566E-2</v>
      </c>
      <c r="H31" s="34">
        <f>$F$28/'Fixed data'!$C$7</f>
        <v>-5.6106687600347566E-2</v>
      </c>
      <c r="I31" s="34">
        <f>$F$28/'Fixed data'!$C$7</f>
        <v>-5.6106687600347566E-2</v>
      </c>
      <c r="J31" s="34">
        <f>$F$28/'Fixed data'!$C$7</f>
        <v>-5.6106687600347566E-2</v>
      </c>
      <c r="K31" s="34">
        <f>$F$28/'Fixed data'!$C$7</f>
        <v>-5.6106687600347566E-2</v>
      </c>
      <c r="L31" s="34">
        <f>$F$28/'Fixed data'!$C$7</f>
        <v>-5.6106687600347566E-2</v>
      </c>
      <c r="M31" s="34">
        <f>$F$28/'Fixed data'!$C$7</f>
        <v>-5.6106687600347566E-2</v>
      </c>
      <c r="N31" s="34">
        <f>$F$28/'Fixed data'!$C$7</f>
        <v>-5.6106687600347566E-2</v>
      </c>
      <c r="O31" s="34">
        <f>$F$28/'Fixed data'!$C$7</f>
        <v>-5.6106687600347566E-2</v>
      </c>
      <c r="P31" s="34">
        <f>$F$28/'Fixed data'!$C$7</f>
        <v>-5.6106687600347566E-2</v>
      </c>
      <c r="Q31" s="34">
        <f>$F$28/'Fixed data'!$C$7</f>
        <v>-5.6106687600347566E-2</v>
      </c>
      <c r="R31" s="34">
        <f>$F$28/'Fixed data'!$C$7</f>
        <v>-5.6106687600347566E-2</v>
      </c>
      <c r="S31" s="34">
        <f>$F$28/'Fixed data'!$C$7</f>
        <v>-5.6106687600347566E-2</v>
      </c>
      <c r="T31" s="34">
        <f>$F$28/'Fixed data'!$C$7</f>
        <v>-5.6106687600347566E-2</v>
      </c>
      <c r="U31" s="34">
        <f>$F$28/'Fixed data'!$C$7</f>
        <v>-5.6106687600347566E-2</v>
      </c>
      <c r="V31" s="34">
        <f>$F$28/'Fixed data'!$C$7</f>
        <v>-5.6106687600347566E-2</v>
      </c>
      <c r="W31" s="34">
        <f>$F$28/'Fixed data'!$C$7</f>
        <v>-5.6106687600347566E-2</v>
      </c>
      <c r="X31" s="34">
        <f>$F$28/'Fixed data'!$C$7</f>
        <v>-5.6106687600347566E-2</v>
      </c>
      <c r="Y31" s="34">
        <f>$F$28/'Fixed data'!$C$7</f>
        <v>-5.6106687600347566E-2</v>
      </c>
      <c r="Z31" s="34">
        <f>$F$28/'Fixed data'!$C$7</f>
        <v>-5.6106687600347566E-2</v>
      </c>
      <c r="AA31" s="34">
        <f>$F$28/'Fixed data'!$C$7</f>
        <v>-5.6106687600347566E-2</v>
      </c>
      <c r="AB31" s="34">
        <f>$F$28/'Fixed data'!$C$7</f>
        <v>-5.6106687600347566E-2</v>
      </c>
      <c r="AC31" s="34">
        <f>$F$28/'Fixed data'!$C$7</f>
        <v>-5.6106687600347566E-2</v>
      </c>
      <c r="AD31" s="34">
        <f>$F$28/'Fixed data'!$C$7</f>
        <v>-5.6106687600347566E-2</v>
      </c>
      <c r="AE31" s="34">
        <f>$F$28/'Fixed data'!$C$7</f>
        <v>-5.6106687600347566E-2</v>
      </c>
      <c r="AF31" s="34">
        <f>$F$28/'Fixed data'!$C$7</f>
        <v>-5.6106687600347566E-2</v>
      </c>
      <c r="AG31" s="34">
        <f>$F$28/'Fixed data'!$C$7</f>
        <v>-5.6106687600347566E-2</v>
      </c>
      <c r="AH31" s="34">
        <f>$F$28/'Fixed data'!$C$7</f>
        <v>-5.6106687600347566E-2</v>
      </c>
      <c r="AI31" s="34">
        <f>$F$28/'Fixed data'!$C$7</f>
        <v>-5.6106687600347566E-2</v>
      </c>
      <c r="AJ31" s="34">
        <f>$F$28/'Fixed data'!$C$7</f>
        <v>-5.6106687600347566E-2</v>
      </c>
      <c r="AK31" s="34">
        <f>$F$28/'Fixed data'!$C$7</f>
        <v>-5.6106687600347566E-2</v>
      </c>
      <c r="AL31" s="34">
        <f>$F$28/'Fixed data'!$C$7</f>
        <v>-5.6106687600347566E-2</v>
      </c>
      <c r="AM31" s="34">
        <f>$F$28/'Fixed data'!$C$7</f>
        <v>-5.6106687600347566E-2</v>
      </c>
      <c r="AN31" s="34">
        <f>$F$28/'Fixed data'!$C$7</f>
        <v>-5.6106687600347566E-2</v>
      </c>
      <c r="AO31" s="34">
        <f>$F$28/'Fixed data'!$C$7</f>
        <v>-5.6106687600347566E-2</v>
      </c>
      <c r="AP31" s="34">
        <f>$F$28/'Fixed data'!$C$7</f>
        <v>-5.6106687600347566E-2</v>
      </c>
      <c r="AQ31" s="34">
        <f>$F$28/'Fixed data'!$C$7</f>
        <v>-5.6106687600347566E-2</v>
      </c>
      <c r="AR31" s="34">
        <f>$F$28/'Fixed data'!$C$7</f>
        <v>-5.6106687600347566E-2</v>
      </c>
      <c r="AS31" s="34">
        <f>$F$28/'Fixed data'!$C$7</f>
        <v>-5.6106687600347566E-2</v>
      </c>
      <c r="AT31" s="34">
        <f>$F$28/'Fixed data'!$C$7</f>
        <v>-5.6106687600347566E-2</v>
      </c>
      <c r="AU31" s="34">
        <f>$F$28/'Fixed data'!$C$7</f>
        <v>-5.6106687600347566E-2</v>
      </c>
      <c r="AV31" s="34">
        <f>$F$28/'Fixed data'!$C$7</f>
        <v>-5.6106687600347566E-2</v>
      </c>
      <c r="AW31" s="34">
        <f>$F$28/'Fixed data'!$C$7</f>
        <v>-5.6106687600347566E-2</v>
      </c>
      <c r="AX31" s="34">
        <f>$F$28/'Fixed data'!$C$7</f>
        <v>-5.6106687600347566E-2</v>
      </c>
      <c r="AY31" s="34">
        <f>$F$28/'Fixed data'!$C$7</f>
        <v>-5.6106687600347566E-2</v>
      </c>
      <c r="AZ31" s="34"/>
      <c r="BA31" s="34"/>
      <c r="BB31" s="34"/>
      <c r="BC31" s="34"/>
      <c r="BD31" s="34"/>
    </row>
    <row r="32" spans="1:56" ht="16.5" hidden="1" customHeight="1" outlineLevel="1" x14ac:dyDescent="0.35">
      <c r="A32" s="115"/>
      <c r="B32" s="9" t="s">
        <v>3</v>
      </c>
      <c r="C32" s="11" t="s">
        <v>55</v>
      </c>
      <c r="D32" s="9" t="s">
        <v>40</v>
      </c>
      <c r="F32" s="34"/>
      <c r="G32" s="34"/>
      <c r="H32" s="34">
        <f>$G$28/'Fixed data'!$C$7</f>
        <v>-5.4737727682877185E-2</v>
      </c>
      <c r="I32" s="34">
        <f>$G$28/'Fixed data'!$C$7</f>
        <v>-5.4737727682877185E-2</v>
      </c>
      <c r="J32" s="34">
        <f>$G$28/'Fixed data'!$C$7</f>
        <v>-5.4737727682877185E-2</v>
      </c>
      <c r="K32" s="34">
        <f>$G$28/'Fixed data'!$C$7</f>
        <v>-5.4737727682877185E-2</v>
      </c>
      <c r="L32" s="34">
        <f>$G$28/'Fixed data'!$C$7</f>
        <v>-5.4737727682877185E-2</v>
      </c>
      <c r="M32" s="34">
        <f>$G$28/'Fixed data'!$C$7</f>
        <v>-5.4737727682877185E-2</v>
      </c>
      <c r="N32" s="34">
        <f>$G$28/'Fixed data'!$C$7</f>
        <v>-5.4737727682877185E-2</v>
      </c>
      <c r="O32" s="34">
        <f>$G$28/'Fixed data'!$C$7</f>
        <v>-5.4737727682877185E-2</v>
      </c>
      <c r="P32" s="34">
        <f>$G$28/'Fixed data'!$C$7</f>
        <v>-5.4737727682877185E-2</v>
      </c>
      <c r="Q32" s="34">
        <f>$G$28/'Fixed data'!$C$7</f>
        <v>-5.4737727682877185E-2</v>
      </c>
      <c r="R32" s="34">
        <f>$G$28/'Fixed data'!$C$7</f>
        <v>-5.4737727682877185E-2</v>
      </c>
      <c r="S32" s="34">
        <f>$G$28/'Fixed data'!$C$7</f>
        <v>-5.4737727682877185E-2</v>
      </c>
      <c r="T32" s="34">
        <f>$G$28/'Fixed data'!$C$7</f>
        <v>-5.4737727682877185E-2</v>
      </c>
      <c r="U32" s="34">
        <f>$G$28/'Fixed data'!$C$7</f>
        <v>-5.4737727682877185E-2</v>
      </c>
      <c r="V32" s="34">
        <f>$G$28/'Fixed data'!$C$7</f>
        <v>-5.4737727682877185E-2</v>
      </c>
      <c r="W32" s="34">
        <f>$G$28/'Fixed data'!$C$7</f>
        <v>-5.4737727682877185E-2</v>
      </c>
      <c r="X32" s="34">
        <f>$G$28/'Fixed data'!$C$7</f>
        <v>-5.4737727682877185E-2</v>
      </c>
      <c r="Y32" s="34">
        <f>$G$28/'Fixed data'!$C$7</f>
        <v>-5.4737727682877185E-2</v>
      </c>
      <c r="Z32" s="34">
        <f>$G$28/'Fixed data'!$C$7</f>
        <v>-5.4737727682877185E-2</v>
      </c>
      <c r="AA32" s="34">
        <f>$G$28/'Fixed data'!$C$7</f>
        <v>-5.4737727682877185E-2</v>
      </c>
      <c r="AB32" s="34">
        <f>$G$28/'Fixed data'!$C$7</f>
        <v>-5.4737727682877185E-2</v>
      </c>
      <c r="AC32" s="34">
        <f>$G$28/'Fixed data'!$C$7</f>
        <v>-5.4737727682877185E-2</v>
      </c>
      <c r="AD32" s="34">
        <f>$G$28/'Fixed data'!$C$7</f>
        <v>-5.4737727682877185E-2</v>
      </c>
      <c r="AE32" s="34">
        <f>$G$28/'Fixed data'!$C$7</f>
        <v>-5.4737727682877185E-2</v>
      </c>
      <c r="AF32" s="34">
        <f>$G$28/'Fixed data'!$C$7</f>
        <v>-5.4737727682877185E-2</v>
      </c>
      <c r="AG32" s="34">
        <f>$G$28/'Fixed data'!$C$7</f>
        <v>-5.4737727682877185E-2</v>
      </c>
      <c r="AH32" s="34">
        <f>$G$28/'Fixed data'!$C$7</f>
        <v>-5.4737727682877185E-2</v>
      </c>
      <c r="AI32" s="34">
        <f>$G$28/'Fixed data'!$C$7</f>
        <v>-5.4737727682877185E-2</v>
      </c>
      <c r="AJ32" s="34">
        <f>$G$28/'Fixed data'!$C$7</f>
        <v>-5.4737727682877185E-2</v>
      </c>
      <c r="AK32" s="34">
        <f>$G$28/'Fixed data'!$C$7</f>
        <v>-5.4737727682877185E-2</v>
      </c>
      <c r="AL32" s="34">
        <f>$G$28/'Fixed data'!$C$7</f>
        <v>-5.4737727682877185E-2</v>
      </c>
      <c r="AM32" s="34">
        <f>$G$28/'Fixed data'!$C$7</f>
        <v>-5.4737727682877185E-2</v>
      </c>
      <c r="AN32" s="34">
        <f>$G$28/'Fixed data'!$C$7</f>
        <v>-5.4737727682877185E-2</v>
      </c>
      <c r="AO32" s="34">
        <f>$G$28/'Fixed data'!$C$7</f>
        <v>-5.4737727682877185E-2</v>
      </c>
      <c r="AP32" s="34">
        <f>$G$28/'Fixed data'!$C$7</f>
        <v>-5.4737727682877185E-2</v>
      </c>
      <c r="AQ32" s="34">
        <f>$G$28/'Fixed data'!$C$7</f>
        <v>-5.4737727682877185E-2</v>
      </c>
      <c r="AR32" s="34">
        <f>$G$28/'Fixed data'!$C$7</f>
        <v>-5.4737727682877185E-2</v>
      </c>
      <c r="AS32" s="34">
        <f>$G$28/'Fixed data'!$C$7</f>
        <v>-5.4737727682877185E-2</v>
      </c>
      <c r="AT32" s="34">
        <f>$G$28/'Fixed data'!$C$7</f>
        <v>-5.4737727682877185E-2</v>
      </c>
      <c r="AU32" s="34">
        <f>$G$28/'Fixed data'!$C$7</f>
        <v>-5.4737727682877185E-2</v>
      </c>
      <c r="AV32" s="34">
        <f>$G$28/'Fixed data'!$C$7</f>
        <v>-5.4737727682877185E-2</v>
      </c>
      <c r="AW32" s="34">
        <f>$G$28/'Fixed data'!$C$7</f>
        <v>-5.4737727682877185E-2</v>
      </c>
      <c r="AX32" s="34">
        <f>$G$28/'Fixed data'!$C$7</f>
        <v>-5.4737727682877185E-2</v>
      </c>
      <c r="AY32" s="34">
        <f>$G$28/'Fixed data'!$C$7</f>
        <v>-5.4737727682877185E-2</v>
      </c>
      <c r="AZ32" s="34">
        <f>$G$28/'Fixed data'!$C$7</f>
        <v>-5.4737727682877185E-2</v>
      </c>
      <c r="BA32" s="34"/>
      <c r="BB32" s="34"/>
      <c r="BC32" s="34"/>
      <c r="BD32" s="34"/>
    </row>
    <row r="33" spans="1:57" ht="16.5" hidden="1" customHeight="1" outlineLevel="1" x14ac:dyDescent="0.35">
      <c r="A33" s="115"/>
      <c r="B33" s="9" t="s">
        <v>4</v>
      </c>
      <c r="C33" s="11" t="s">
        <v>56</v>
      </c>
      <c r="D33" s="9" t="s">
        <v>40</v>
      </c>
      <c r="F33" s="34"/>
      <c r="G33" s="34"/>
      <c r="H33" s="34"/>
      <c r="I33" s="34">
        <f>$H$28/'Fixed data'!$C$7</f>
        <v>-5.321037582501216E-2</v>
      </c>
      <c r="J33" s="34">
        <f>$H$28/'Fixed data'!$C$7</f>
        <v>-5.321037582501216E-2</v>
      </c>
      <c r="K33" s="34">
        <f>$H$28/'Fixed data'!$C$7</f>
        <v>-5.321037582501216E-2</v>
      </c>
      <c r="L33" s="34">
        <f>$H$28/'Fixed data'!$C$7</f>
        <v>-5.321037582501216E-2</v>
      </c>
      <c r="M33" s="34">
        <f>$H$28/'Fixed data'!$C$7</f>
        <v>-5.321037582501216E-2</v>
      </c>
      <c r="N33" s="34">
        <f>$H$28/'Fixed data'!$C$7</f>
        <v>-5.321037582501216E-2</v>
      </c>
      <c r="O33" s="34">
        <f>$H$28/'Fixed data'!$C$7</f>
        <v>-5.321037582501216E-2</v>
      </c>
      <c r="P33" s="34">
        <f>$H$28/'Fixed data'!$C$7</f>
        <v>-5.321037582501216E-2</v>
      </c>
      <c r="Q33" s="34">
        <f>$H$28/'Fixed data'!$C$7</f>
        <v>-5.321037582501216E-2</v>
      </c>
      <c r="R33" s="34">
        <f>$H$28/'Fixed data'!$C$7</f>
        <v>-5.321037582501216E-2</v>
      </c>
      <c r="S33" s="34">
        <f>$H$28/'Fixed data'!$C$7</f>
        <v>-5.321037582501216E-2</v>
      </c>
      <c r="T33" s="34">
        <f>$H$28/'Fixed data'!$C$7</f>
        <v>-5.321037582501216E-2</v>
      </c>
      <c r="U33" s="34">
        <f>$H$28/'Fixed data'!$C$7</f>
        <v>-5.321037582501216E-2</v>
      </c>
      <c r="V33" s="34">
        <f>$H$28/'Fixed data'!$C$7</f>
        <v>-5.321037582501216E-2</v>
      </c>
      <c r="W33" s="34">
        <f>$H$28/'Fixed data'!$C$7</f>
        <v>-5.321037582501216E-2</v>
      </c>
      <c r="X33" s="34">
        <f>$H$28/'Fixed data'!$C$7</f>
        <v>-5.321037582501216E-2</v>
      </c>
      <c r="Y33" s="34">
        <f>$H$28/'Fixed data'!$C$7</f>
        <v>-5.321037582501216E-2</v>
      </c>
      <c r="Z33" s="34">
        <f>$H$28/'Fixed data'!$C$7</f>
        <v>-5.321037582501216E-2</v>
      </c>
      <c r="AA33" s="34">
        <f>$H$28/'Fixed data'!$C$7</f>
        <v>-5.321037582501216E-2</v>
      </c>
      <c r="AB33" s="34">
        <f>$H$28/'Fixed data'!$C$7</f>
        <v>-5.321037582501216E-2</v>
      </c>
      <c r="AC33" s="34">
        <f>$H$28/'Fixed data'!$C$7</f>
        <v>-5.321037582501216E-2</v>
      </c>
      <c r="AD33" s="34">
        <f>$H$28/'Fixed data'!$C$7</f>
        <v>-5.321037582501216E-2</v>
      </c>
      <c r="AE33" s="34">
        <f>$H$28/'Fixed data'!$C$7</f>
        <v>-5.321037582501216E-2</v>
      </c>
      <c r="AF33" s="34">
        <f>$H$28/'Fixed data'!$C$7</f>
        <v>-5.321037582501216E-2</v>
      </c>
      <c r="AG33" s="34">
        <f>$H$28/'Fixed data'!$C$7</f>
        <v>-5.321037582501216E-2</v>
      </c>
      <c r="AH33" s="34">
        <f>$H$28/'Fixed data'!$C$7</f>
        <v>-5.321037582501216E-2</v>
      </c>
      <c r="AI33" s="34">
        <f>$H$28/'Fixed data'!$C$7</f>
        <v>-5.321037582501216E-2</v>
      </c>
      <c r="AJ33" s="34">
        <f>$H$28/'Fixed data'!$C$7</f>
        <v>-5.321037582501216E-2</v>
      </c>
      <c r="AK33" s="34">
        <f>$H$28/'Fixed data'!$C$7</f>
        <v>-5.321037582501216E-2</v>
      </c>
      <c r="AL33" s="34">
        <f>$H$28/'Fixed data'!$C$7</f>
        <v>-5.321037582501216E-2</v>
      </c>
      <c r="AM33" s="34">
        <f>$H$28/'Fixed data'!$C$7</f>
        <v>-5.321037582501216E-2</v>
      </c>
      <c r="AN33" s="34">
        <f>$H$28/'Fixed data'!$C$7</f>
        <v>-5.321037582501216E-2</v>
      </c>
      <c r="AO33" s="34">
        <f>$H$28/'Fixed data'!$C$7</f>
        <v>-5.321037582501216E-2</v>
      </c>
      <c r="AP33" s="34">
        <f>$H$28/'Fixed data'!$C$7</f>
        <v>-5.321037582501216E-2</v>
      </c>
      <c r="AQ33" s="34">
        <f>$H$28/'Fixed data'!$C$7</f>
        <v>-5.321037582501216E-2</v>
      </c>
      <c r="AR33" s="34">
        <f>$H$28/'Fixed data'!$C$7</f>
        <v>-5.321037582501216E-2</v>
      </c>
      <c r="AS33" s="34">
        <f>$H$28/'Fixed data'!$C$7</f>
        <v>-5.321037582501216E-2</v>
      </c>
      <c r="AT33" s="34">
        <f>$H$28/'Fixed data'!$C$7</f>
        <v>-5.321037582501216E-2</v>
      </c>
      <c r="AU33" s="34">
        <f>$H$28/'Fixed data'!$C$7</f>
        <v>-5.321037582501216E-2</v>
      </c>
      <c r="AV33" s="34">
        <f>$H$28/'Fixed data'!$C$7</f>
        <v>-5.321037582501216E-2</v>
      </c>
      <c r="AW33" s="34">
        <f>$H$28/'Fixed data'!$C$7</f>
        <v>-5.321037582501216E-2</v>
      </c>
      <c r="AX33" s="34">
        <f>$H$28/'Fixed data'!$C$7</f>
        <v>-5.321037582501216E-2</v>
      </c>
      <c r="AY33" s="34">
        <f>$H$28/'Fixed data'!$C$7</f>
        <v>-5.321037582501216E-2</v>
      </c>
      <c r="AZ33" s="34">
        <f>$H$28/'Fixed data'!$C$7</f>
        <v>-5.321037582501216E-2</v>
      </c>
      <c r="BA33" s="34">
        <f>$H$28/'Fixed data'!$C$7</f>
        <v>-5.321037582501216E-2</v>
      </c>
      <c r="BB33" s="34"/>
      <c r="BC33" s="34"/>
      <c r="BD33" s="34"/>
    </row>
    <row r="34" spans="1:57" ht="16.5" hidden="1" customHeight="1" outlineLevel="1" x14ac:dyDescent="0.35">
      <c r="A34" s="115"/>
      <c r="B34" s="9" t="s">
        <v>5</v>
      </c>
      <c r="C34" s="11" t="s">
        <v>57</v>
      </c>
      <c r="D34" s="9" t="s">
        <v>40</v>
      </c>
      <c r="F34" s="34"/>
      <c r="G34" s="34"/>
      <c r="H34" s="34"/>
      <c r="I34" s="34"/>
      <c r="J34" s="34">
        <f>$I$28/'Fixed data'!$C$7</f>
        <v>-5.144100469644966E-2</v>
      </c>
      <c r="K34" s="34">
        <f>$I$28/'Fixed data'!$C$7</f>
        <v>-5.144100469644966E-2</v>
      </c>
      <c r="L34" s="34">
        <f>$I$28/'Fixed data'!$C$7</f>
        <v>-5.144100469644966E-2</v>
      </c>
      <c r="M34" s="34">
        <f>$I$28/'Fixed data'!$C$7</f>
        <v>-5.144100469644966E-2</v>
      </c>
      <c r="N34" s="34">
        <f>$I$28/'Fixed data'!$C$7</f>
        <v>-5.144100469644966E-2</v>
      </c>
      <c r="O34" s="34">
        <f>$I$28/'Fixed data'!$C$7</f>
        <v>-5.144100469644966E-2</v>
      </c>
      <c r="P34" s="34">
        <f>$I$28/'Fixed data'!$C$7</f>
        <v>-5.144100469644966E-2</v>
      </c>
      <c r="Q34" s="34">
        <f>$I$28/'Fixed data'!$C$7</f>
        <v>-5.144100469644966E-2</v>
      </c>
      <c r="R34" s="34">
        <f>$I$28/'Fixed data'!$C$7</f>
        <v>-5.144100469644966E-2</v>
      </c>
      <c r="S34" s="34">
        <f>$I$28/'Fixed data'!$C$7</f>
        <v>-5.144100469644966E-2</v>
      </c>
      <c r="T34" s="34">
        <f>$I$28/'Fixed data'!$C$7</f>
        <v>-5.144100469644966E-2</v>
      </c>
      <c r="U34" s="34">
        <f>$I$28/'Fixed data'!$C$7</f>
        <v>-5.144100469644966E-2</v>
      </c>
      <c r="V34" s="34">
        <f>$I$28/'Fixed data'!$C$7</f>
        <v>-5.144100469644966E-2</v>
      </c>
      <c r="W34" s="34">
        <f>$I$28/'Fixed data'!$C$7</f>
        <v>-5.144100469644966E-2</v>
      </c>
      <c r="X34" s="34">
        <f>$I$28/'Fixed data'!$C$7</f>
        <v>-5.144100469644966E-2</v>
      </c>
      <c r="Y34" s="34">
        <f>$I$28/'Fixed data'!$C$7</f>
        <v>-5.144100469644966E-2</v>
      </c>
      <c r="Z34" s="34">
        <f>$I$28/'Fixed data'!$C$7</f>
        <v>-5.144100469644966E-2</v>
      </c>
      <c r="AA34" s="34">
        <f>$I$28/'Fixed data'!$C$7</f>
        <v>-5.144100469644966E-2</v>
      </c>
      <c r="AB34" s="34">
        <f>$I$28/'Fixed data'!$C$7</f>
        <v>-5.144100469644966E-2</v>
      </c>
      <c r="AC34" s="34">
        <f>$I$28/'Fixed data'!$C$7</f>
        <v>-5.144100469644966E-2</v>
      </c>
      <c r="AD34" s="34">
        <f>$I$28/'Fixed data'!$C$7</f>
        <v>-5.144100469644966E-2</v>
      </c>
      <c r="AE34" s="34">
        <f>$I$28/'Fixed data'!$C$7</f>
        <v>-5.144100469644966E-2</v>
      </c>
      <c r="AF34" s="34">
        <f>$I$28/'Fixed data'!$C$7</f>
        <v>-5.144100469644966E-2</v>
      </c>
      <c r="AG34" s="34">
        <f>$I$28/'Fixed data'!$C$7</f>
        <v>-5.144100469644966E-2</v>
      </c>
      <c r="AH34" s="34">
        <f>$I$28/'Fixed data'!$C$7</f>
        <v>-5.144100469644966E-2</v>
      </c>
      <c r="AI34" s="34">
        <f>$I$28/'Fixed data'!$C$7</f>
        <v>-5.144100469644966E-2</v>
      </c>
      <c r="AJ34" s="34">
        <f>$I$28/'Fixed data'!$C$7</f>
        <v>-5.144100469644966E-2</v>
      </c>
      <c r="AK34" s="34">
        <f>$I$28/'Fixed data'!$C$7</f>
        <v>-5.144100469644966E-2</v>
      </c>
      <c r="AL34" s="34">
        <f>$I$28/'Fixed data'!$C$7</f>
        <v>-5.144100469644966E-2</v>
      </c>
      <c r="AM34" s="34">
        <f>$I$28/'Fixed data'!$C$7</f>
        <v>-5.144100469644966E-2</v>
      </c>
      <c r="AN34" s="34">
        <f>$I$28/'Fixed data'!$C$7</f>
        <v>-5.144100469644966E-2</v>
      </c>
      <c r="AO34" s="34">
        <f>$I$28/'Fixed data'!$C$7</f>
        <v>-5.144100469644966E-2</v>
      </c>
      <c r="AP34" s="34">
        <f>$I$28/'Fixed data'!$C$7</f>
        <v>-5.144100469644966E-2</v>
      </c>
      <c r="AQ34" s="34">
        <f>$I$28/'Fixed data'!$C$7</f>
        <v>-5.144100469644966E-2</v>
      </c>
      <c r="AR34" s="34">
        <f>$I$28/'Fixed data'!$C$7</f>
        <v>-5.144100469644966E-2</v>
      </c>
      <c r="AS34" s="34">
        <f>$I$28/'Fixed data'!$C$7</f>
        <v>-5.144100469644966E-2</v>
      </c>
      <c r="AT34" s="34">
        <f>$I$28/'Fixed data'!$C$7</f>
        <v>-5.144100469644966E-2</v>
      </c>
      <c r="AU34" s="34">
        <f>$I$28/'Fixed data'!$C$7</f>
        <v>-5.144100469644966E-2</v>
      </c>
      <c r="AV34" s="34">
        <f>$I$28/'Fixed data'!$C$7</f>
        <v>-5.144100469644966E-2</v>
      </c>
      <c r="AW34" s="34">
        <f>$I$28/'Fixed data'!$C$7</f>
        <v>-5.144100469644966E-2</v>
      </c>
      <c r="AX34" s="34">
        <f>$I$28/'Fixed data'!$C$7</f>
        <v>-5.144100469644966E-2</v>
      </c>
      <c r="AY34" s="34">
        <f>$I$28/'Fixed data'!$C$7</f>
        <v>-5.144100469644966E-2</v>
      </c>
      <c r="AZ34" s="34">
        <f>$I$28/'Fixed data'!$C$7</f>
        <v>-5.144100469644966E-2</v>
      </c>
      <c r="BA34" s="34">
        <f>$I$28/'Fixed data'!$C$7</f>
        <v>-5.144100469644966E-2</v>
      </c>
      <c r="BB34" s="34">
        <f>$I$28/'Fixed data'!$C$7</f>
        <v>-5.144100469644966E-2</v>
      </c>
      <c r="BC34" s="34"/>
      <c r="BD34" s="34"/>
    </row>
    <row r="35" spans="1:57" ht="16.5" hidden="1" customHeight="1" outlineLevel="1" x14ac:dyDescent="0.35">
      <c r="A35" s="115"/>
      <c r="B35" s="9" t="s">
        <v>6</v>
      </c>
      <c r="C35" s="11" t="s">
        <v>58</v>
      </c>
      <c r="D35" s="9" t="s">
        <v>40</v>
      </c>
      <c r="F35" s="34"/>
      <c r="G35" s="34"/>
      <c r="H35" s="34"/>
      <c r="I35" s="34"/>
      <c r="J35" s="34"/>
      <c r="K35" s="34">
        <f>$J$28/'Fixed data'!$C$7</f>
        <v>-4.962498599386881E-2</v>
      </c>
      <c r="L35" s="34">
        <f>$J$28/'Fixed data'!$C$7</f>
        <v>-4.962498599386881E-2</v>
      </c>
      <c r="M35" s="34">
        <f>$J$28/'Fixed data'!$C$7</f>
        <v>-4.962498599386881E-2</v>
      </c>
      <c r="N35" s="34">
        <f>$J$28/'Fixed data'!$C$7</f>
        <v>-4.962498599386881E-2</v>
      </c>
      <c r="O35" s="34">
        <f>$J$28/'Fixed data'!$C$7</f>
        <v>-4.962498599386881E-2</v>
      </c>
      <c r="P35" s="34">
        <f>$J$28/'Fixed data'!$C$7</f>
        <v>-4.962498599386881E-2</v>
      </c>
      <c r="Q35" s="34">
        <f>$J$28/'Fixed data'!$C$7</f>
        <v>-4.962498599386881E-2</v>
      </c>
      <c r="R35" s="34">
        <f>$J$28/'Fixed data'!$C$7</f>
        <v>-4.962498599386881E-2</v>
      </c>
      <c r="S35" s="34">
        <f>$J$28/'Fixed data'!$C$7</f>
        <v>-4.962498599386881E-2</v>
      </c>
      <c r="T35" s="34">
        <f>$J$28/'Fixed data'!$C$7</f>
        <v>-4.962498599386881E-2</v>
      </c>
      <c r="U35" s="34">
        <f>$J$28/'Fixed data'!$C$7</f>
        <v>-4.962498599386881E-2</v>
      </c>
      <c r="V35" s="34">
        <f>$J$28/'Fixed data'!$C$7</f>
        <v>-4.962498599386881E-2</v>
      </c>
      <c r="W35" s="34">
        <f>$J$28/'Fixed data'!$C$7</f>
        <v>-4.962498599386881E-2</v>
      </c>
      <c r="X35" s="34">
        <f>$J$28/'Fixed data'!$C$7</f>
        <v>-4.962498599386881E-2</v>
      </c>
      <c r="Y35" s="34">
        <f>$J$28/'Fixed data'!$C$7</f>
        <v>-4.962498599386881E-2</v>
      </c>
      <c r="Z35" s="34">
        <f>$J$28/'Fixed data'!$C$7</f>
        <v>-4.962498599386881E-2</v>
      </c>
      <c r="AA35" s="34">
        <f>$J$28/'Fixed data'!$C$7</f>
        <v>-4.962498599386881E-2</v>
      </c>
      <c r="AB35" s="34">
        <f>$J$28/'Fixed data'!$C$7</f>
        <v>-4.962498599386881E-2</v>
      </c>
      <c r="AC35" s="34">
        <f>$J$28/'Fixed data'!$C$7</f>
        <v>-4.962498599386881E-2</v>
      </c>
      <c r="AD35" s="34">
        <f>$J$28/'Fixed data'!$C$7</f>
        <v>-4.962498599386881E-2</v>
      </c>
      <c r="AE35" s="34">
        <f>$J$28/'Fixed data'!$C$7</f>
        <v>-4.962498599386881E-2</v>
      </c>
      <c r="AF35" s="34">
        <f>$J$28/'Fixed data'!$C$7</f>
        <v>-4.962498599386881E-2</v>
      </c>
      <c r="AG35" s="34">
        <f>$J$28/'Fixed data'!$C$7</f>
        <v>-4.962498599386881E-2</v>
      </c>
      <c r="AH35" s="34">
        <f>$J$28/'Fixed data'!$C$7</f>
        <v>-4.962498599386881E-2</v>
      </c>
      <c r="AI35" s="34">
        <f>$J$28/'Fixed data'!$C$7</f>
        <v>-4.962498599386881E-2</v>
      </c>
      <c r="AJ35" s="34">
        <f>$J$28/'Fixed data'!$C$7</f>
        <v>-4.962498599386881E-2</v>
      </c>
      <c r="AK35" s="34">
        <f>$J$28/'Fixed data'!$C$7</f>
        <v>-4.962498599386881E-2</v>
      </c>
      <c r="AL35" s="34">
        <f>$J$28/'Fixed data'!$C$7</f>
        <v>-4.962498599386881E-2</v>
      </c>
      <c r="AM35" s="34">
        <f>$J$28/'Fixed data'!$C$7</f>
        <v>-4.962498599386881E-2</v>
      </c>
      <c r="AN35" s="34">
        <f>$J$28/'Fixed data'!$C$7</f>
        <v>-4.962498599386881E-2</v>
      </c>
      <c r="AO35" s="34">
        <f>$J$28/'Fixed data'!$C$7</f>
        <v>-4.962498599386881E-2</v>
      </c>
      <c r="AP35" s="34">
        <f>$J$28/'Fixed data'!$C$7</f>
        <v>-4.962498599386881E-2</v>
      </c>
      <c r="AQ35" s="34">
        <f>$J$28/'Fixed data'!$C$7</f>
        <v>-4.962498599386881E-2</v>
      </c>
      <c r="AR35" s="34">
        <f>$J$28/'Fixed data'!$C$7</f>
        <v>-4.962498599386881E-2</v>
      </c>
      <c r="AS35" s="34">
        <f>$J$28/'Fixed data'!$C$7</f>
        <v>-4.962498599386881E-2</v>
      </c>
      <c r="AT35" s="34">
        <f>$J$28/'Fixed data'!$C$7</f>
        <v>-4.962498599386881E-2</v>
      </c>
      <c r="AU35" s="34">
        <f>$J$28/'Fixed data'!$C$7</f>
        <v>-4.962498599386881E-2</v>
      </c>
      <c r="AV35" s="34">
        <f>$J$28/'Fixed data'!$C$7</f>
        <v>-4.962498599386881E-2</v>
      </c>
      <c r="AW35" s="34">
        <f>$J$28/'Fixed data'!$C$7</f>
        <v>-4.962498599386881E-2</v>
      </c>
      <c r="AX35" s="34">
        <f>$J$28/'Fixed data'!$C$7</f>
        <v>-4.962498599386881E-2</v>
      </c>
      <c r="AY35" s="34">
        <f>$J$28/'Fixed data'!$C$7</f>
        <v>-4.962498599386881E-2</v>
      </c>
      <c r="AZ35" s="34">
        <f>$J$28/'Fixed data'!$C$7</f>
        <v>-4.962498599386881E-2</v>
      </c>
      <c r="BA35" s="34">
        <f>$J$28/'Fixed data'!$C$7</f>
        <v>-4.962498599386881E-2</v>
      </c>
      <c r="BB35" s="34">
        <f>$J$28/'Fixed data'!$C$7</f>
        <v>-4.962498599386881E-2</v>
      </c>
      <c r="BC35" s="34">
        <f>$J$28/'Fixed data'!$C$7</f>
        <v>-4.962498599386881E-2</v>
      </c>
      <c r="BD35" s="34"/>
    </row>
    <row r="36" spans="1:57" ht="16.5" hidden="1" customHeight="1" outlineLevel="1" x14ac:dyDescent="0.35">
      <c r="A36" s="115"/>
      <c r="B36" s="9" t="s">
        <v>32</v>
      </c>
      <c r="C36" s="11" t="s">
        <v>59</v>
      </c>
      <c r="D36" s="9" t="s">
        <v>40</v>
      </c>
      <c r="F36" s="34"/>
      <c r="G36" s="34"/>
      <c r="H36" s="34"/>
      <c r="I36" s="34"/>
      <c r="J36" s="34"/>
      <c r="K36" s="34"/>
      <c r="L36" s="34">
        <f>$K$28/'Fixed data'!$C$7</f>
        <v>-4.7445345699339378E-2</v>
      </c>
      <c r="M36" s="34">
        <f>$K$28/'Fixed data'!$C$7</f>
        <v>-4.7445345699339378E-2</v>
      </c>
      <c r="N36" s="34">
        <f>$K$28/'Fixed data'!$C$7</f>
        <v>-4.7445345699339378E-2</v>
      </c>
      <c r="O36" s="34">
        <f>$K$28/'Fixed data'!$C$7</f>
        <v>-4.7445345699339378E-2</v>
      </c>
      <c r="P36" s="34">
        <f>$K$28/'Fixed data'!$C$7</f>
        <v>-4.7445345699339378E-2</v>
      </c>
      <c r="Q36" s="34">
        <f>$K$28/'Fixed data'!$C$7</f>
        <v>-4.7445345699339378E-2</v>
      </c>
      <c r="R36" s="34">
        <f>$K$28/'Fixed data'!$C$7</f>
        <v>-4.7445345699339378E-2</v>
      </c>
      <c r="S36" s="34">
        <f>$K$28/'Fixed data'!$C$7</f>
        <v>-4.7445345699339378E-2</v>
      </c>
      <c r="T36" s="34">
        <f>$K$28/'Fixed data'!$C$7</f>
        <v>-4.7445345699339378E-2</v>
      </c>
      <c r="U36" s="34">
        <f>$K$28/'Fixed data'!$C$7</f>
        <v>-4.7445345699339378E-2</v>
      </c>
      <c r="V36" s="34">
        <f>$K$28/'Fixed data'!$C$7</f>
        <v>-4.7445345699339378E-2</v>
      </c>
      <c r="W36" s="34">
        <f>$K$28/'Fixed data'!$C$7</f>
        <v>-4.7445345699339378E-2</v>
      </c>
      <c r="X36" s="34">
        <f>$K$28/'Fixed data'!$C$7</f>
        <v>-4.7445345699339378E-2</v>
      </c>
      <c r="Y36" s="34">
        <f>$K$28/'Fixed data'!$C$7</f>
        <v>-4.7445345699339378E-2</v>
      </c>
      <c r="Z36" s="34">
        <f>$K$28/'Fixed data'!$C$7</f>
        <v>-4.7445345699339378E-2</v>
      </c>
      <c r="AA36" s="34">
        <f>$K$28/'Fixed data'!$C$7</f>
        <v>-4.7445345699339378E-2</v>
      </c>
      <c r="AB36" s="34">
        <f>$K$28/'Fixed data'!$C$7</f>
        <v>-4.7445345699339378E-2</v>
      </c>
      <c r="AC36" s="34">
        <f>$K$28/'Fixed data'!$C$7</f>
        <v>-4.7445345699339378E-2</v>
      </c>
      <c r="AD36" s="34">
        <f>$K$28/'Fixed data'!$C$7</f>
        <v>-4.7445345699339378E-2</v>
      </c>
      <c r="AE36" s="34">
        <f>$K$28/'Fixed data'!$C$7</f>
        <v>-4.7445345699339378E-2</v>
      </c>
      <c r="AF36" s="34">
        <f>$K$28/'Fixed data'!$C$7</f>
        <v>-4.7445345699339378E-2</v>
      </c>
      <c r="AG36" s="34">
        <f>$K$28/'Fixed data'!$C$7</f>
        <v>-4.7445345699339378E-2</v>
      </c>
      <c r="AH36" s="34">
        <f>$K$28/'Fixed data'!$C$7</f>
        <v>-4.7445345699339378E-2</v>
      </c>
      <c r="AI36" s="34">
        <f>$K$28/'Fixed data'!$C$7</f>
        <v>-4.7445345699339378E-2</v>
      </c>
      <c r="AJ36" s="34">
        <f>$K$28/'Fixed data'!$C$7</f>
        <v>-4.7445345699339378E-2</v>
      </c>
      <c r="AK36" s="34">
        <f>$K$28/'Fixed data'!$C$7</f>
        <v>-4.7445345699339378E-2</v>
      </c>
      <c r="AL36" s="34">
        <f>$K$28/'Fixed data'!$C$7</f>
        <v>-4.7445345699339378E-2</v>
      </c>
      <c r="AM36" s="34">
        <f>$K$28/'Fixed data'!$C$7</f>
        <v>-4.7445345699339378E-2</v>
      </c>
      <c r="AN36" s="34">
        <f>$K$28/'Fixed data'!$C$7</f>
        <v>-4.7445345699339378E-2</v>
      </c>
      <c r="AO36" s="34">
        <f>$K$28/'Fixed data'!$C$7</f>
        <v>-4.7445345699339378E-2</v>
      </c>
      <c r="AP36" s="34">
        <f>$K$28/'Fixed data'!$C$7</f>
        <v>-4.7445345699339378E-2</v>
      </c>
      <c r="AQ36" s="34">
        <f>$K$28/'Fixed data'!$C$7</f>
        <v>-4.7445345699339378E-2</v>
      </c>
      <c r="AR36" s="34">
        <f>$K$28/'Fixed data'!$C$7</f>
        <v>-4.7445345699339378E-2</v>
      </c>
      <c r="AS36" s="34">
        <f>$K$28/'Fixed data'!$C$7</f>
        <v>-4.7445345699339378E-2</v>
      </c>
      <c r="AT36" s="34">
        <f>$K$28/'Fixed data'!$C$7</f>
        <v>-4.7445345699339378E-2</v>
      </c>
      <c r="AU36" s="34">
        <f>$K$28/'Fixed data'!$C$7</f>
        <v>-4.7445345699339378E-2</v>
      </c>
      <c r="AV36" s="34">
        <f>$K$28/'Fixed data'!$C$7</f>
        <v>-4.7445345699339378E-2</v>
      </c>
      <c r="AW36" s="34">
        <f>$K$28/'Fixed data'!$C$7</f>
        <v>-4.7445345699339378E-2</v>
      </c>
      <c r="AX36" s="34">
        <f>$K$28/'Fixed data'!$C$7</f>
        <v>-4.7445345699339378E-2</v>
      </c>
      <c r="AY36" s="34">
        <f>$K$28/'Fixed data'!$C$7</f>
        <v>-4.7445345699339378E-2</v>
      </c>
      <c r="AZ36" s="34">
        <f>$K$28/'Fixed data'!$C$7</f>
        <v>-4.7445345699339378E-2</v>
      </c>
      <c r="BA36" s="34">
        <f>$K$28/'Fixed data'!$C$7</f>
        <v>-4.7445345699339378E-2</v>
      </c>
      <c r="BB36" s="34">
        <f>$K$28/'Fixed data'!$C$7</f>
        <v>-4.7445345699339378E-2</v>
      </c>
      <c r="BC36" s="34">
        <f>$K$28/'Fixed data'!$C$7</f>
        <v>-4.7445345699339378E-2</v>
      </c>
      <c r="BD36" s="34">
        <f>$K$28/'Fixed data'!$C$7</f>
        <v>-4.7445345699339378E-2</v>
      </c>
    </row>
    <row r="37" spans="1:57" ht="16.5" hidden="1" customHeight="1" outlineLevel="1" x14ac:dyDescent="0.35">
      <c r="A37" s="115"/>
      <c r="B37" s="9" t="s">
        <v>33</v>
      </c>
      <c r="C37" s="11" t="s">
        <v>60</v>
      </c>
      <c r="D37" s="9" t="s">
        <v>40</v>
      </c>
      <c r="F37" s="34"/>
      <c r="G37" s="34"/>
      <c r="H37" s="34"/>
      <c r="I37" s="34"/>
      <c r="J37" s="34"/>
      <c r="K37" s="34"/>
      <c r="L37" s="34"/>
      <c r="M37" s="34">
        <f>$L$28/'Fixed data'!$C$7</f>
        <v>-4.4935671313237759E-2</v>
      </c>
      <c r="N37" s="34">
        <f>$L$28/'Fixed data'!$C$7</f>
        <v>-4.4935671313237759E-2</v>
      </c>
      <c r="O37" s="34">
        <f>$L$28/'Fixed data'!$C$7</f>
        <v>-4.4935671313237759E-2</v>
      </c>
      <c r="P37" s="34">
        <f>$L$28/'Fixed data'!$C$7</f>
        <v>-4.4935671313237759E-2</v>
      </c>
      <c r="Q37" s="34">
        <f>$L$28/'Fixed data'!$C$7</f>
        <v>-4.4935671313237759E-2</v>
      </c>
      <c r="R37" s="34">
        <f>$L$28/'Fixed data'!$C$7</f>
        <v>-4.4935671313237759E-2</v>
      </c>
      <c r="S37" s="34">
        <f>$L$28/'Fixed data'!$C$7</f>
        <v>-4.4935671313237759E-2</v>
      </c>
      <c r="T37" s="34">
        <f>$L$28/'Fixed data'!$C$7</f>
        <v>-4.4935671313237759E-2</v>
      </c>
      <c r="U37" s="34">
        <f>$L$28/'Fixed data'!$C$7</f>
        <v>-4.4935671313237759E-2</v>
      </c>
      <c r="V37" s="34">
        <f>$L$28/'Fixed data'!$C$7</f>
        <v>-4.4935671313237759E-2</v>
      </c>
      <c r="W37" s="34">
        <f>$L$28/'Fixed data'!$C$7</f>
        <v>-4.4935671313237759E-2</v>
      </c>
      <c r="X37" s="34">
        <f>$L$28/'Fixed data'!$C$7</f>
        <v>-4.4935671313237759E-2</v>
      </c>
      <c r="Y37" s="34">
        <f>$L$28/'Fixed data'!$C$7</f>
        <v>-4.4935671313237759E-2</v>
      </c>
      <c r="Z37" s="34">
        <f>$L$28/'Fixed data'!$C$7</f>
        <v>-4.4935671313237759E-2</v>
      </c>
      <c r="AA37" s="34">
        <f>$L$28/'Fixed data'!$C$7</f>
        <v>-4.4935671313237759E-2</v>
      </c>
      <c r="AB37" s="34">
        <f>$L$28/'Fixed data'!$C$7</f>
        <v>-4.4935671313237759E-2</v>
      </c>
      <c r="AC37" s="34">
        <f>$L$28/'Fixed data'!$C$7</f>
        <v>-4.4935671313237759E-2</v>
      </c>
      <c r="AD37" s="34">
        <f>$L$28/'Fixed data'!$C$7</f>
        <v>-4.4935671313237759E-2</v>
      </c>
      <c r="AE37" s="34">
        <f>$L$28/'Fixed data'!$C$7</f>
        <v>-4.4935671313237759E-2</v>
      </c>
      <c r="AF37" s="34">
        <f>$L$28/'Fixed data'!$C$7</f>
        <v>-4.4935671313237759E-2</v>
      </c>
      <c r="AG37" s="34">
        <f>$L$28/'Fixed data'!$C$7</f>
        <v>-4.4935671313237759E-2</v>
      </c>
      <c r="AH37" s="34">
        <f>$L$28/'Fixed data'!$C$7</f>
        <v>-4.4935671313237759E-2</v>
      </c>
      <c r="AI37" s="34">
        <f>$L$28/'Fixed data'!$C$7</f>
        <v>-4.4935671313237759E-2</v>
      </c>
      <c r="AJ37" s="34">
        <f>$L$28/'Fixed data'!$C$7</f>
        <v>-4.4935671313237759E-2</v>
      </c>
      <c r="AK37" s="34">
        <f>$L$28/'Fixed data'!$C$7</f>
        <v>-4.4935671313237759E-2</v>
      </c>
      <c r="AL37" s="34">
        <f>$L$28/'Fixed data'!$C$7</f>
        <v>-4.4935671313237759E-2</v>
      </c>
      <c r="AM37" s="34">
        <f>$L$28/'Fixed data'!$C$7</f>
        <v>-4.4935671313237759E-2</v>
      </c>
      <c r="AN37" s="34">
        <f>$L$28/'Fixed data'!$C$7</f>
        <v>-4.4935671313237759E-2</v>
      </c>
      <c r="AO37" s="34">
        <f>$L$28/'Fixed data'!$C$7</f>
        <v>-4.4935671313237759E-2</v>
      </c>
      <c r="AP37" s="34">
        <f>$L$28/'Fixed data'!$C$7</f>
        <v>-4.4935671313237759E-2</v>
      </c>
      <c r="AQ37" s="34">
        <f>$L$28/'Fixed data'!$C$7</f>
        <v>-4.4935671313237759E-2</v>
      </c>
      <c r="AR37" s="34">
        <f>$L$28/'Fixed data'!$C$7</f>
        <v>-4.4935671313237759E-2</v>
      </c>
      <c r="AS37" s="34">
        <f>$L$28/'Fixed data'!$C$7</f>
        <v>-4.4935671313237759E-2</v>
      </c>
      <c r="AT37" s="34">
        <f>$L$28/'Fixed data'!$C$7</f>
        <v>-4.4935671313237759E-2</v>
      </c>
      <c r="AU37" s="34">
        <f>$L$28/'Fixed data'!$C$7</f>
        <v>-4.4935671313237759E-2</v>
      </c>
      <c r="AV37" s="34">
        <f>$L$28/'Fixed data'!$C$7</f>
        <v>-4.4935671313237759E-2</v>
      </c>
      <c r="AW37" s="34">
        <f>$L$28/'Fixed data'!$C$7</f>
        <v>-4.4935671313237759E-2</v>
      </c>
      <c r="AX37" s="34">
        <f>$L$28/'Fixed data'!$C$7</f>
        <v>-4.4935671313237759E-2</v>
      </c>
      <c r="AY37" s="34">
        <f>$L$28/'Fixed data'!$C$7</f>
        <v>-4.4935671313237759E-2</v>
      </c>
      <c r="AZ37" s="34">
        <f>$L$28/'Fixed data'!$C$7</f>
        <v>-4.4935671313237759E-2</v>
      </c>
      <c r="BA37" s="34">
        <f>$L$28/'Fixed data'!$C$7</f>
        <v>-4.4935671313237759E-2</v>
      </c>
      <c r="BB37" s="34">
        <f>$L$28/'Fixed data'!$C$7</f>
        <v>-4.4935671313237759E-2</v>
      </c>
      <c r="BC37" s="34">
        <f>$L$28/'Fixed data'!$C$7</f>
        <v>-4.4935671313237759E-2</v>
      </c>
      <c r="BD37" s="34">
        <f>$L$28/'Fixed data'!$C$7</f>
        <v>-4.4935671313237759E-2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9.9254256356071449E-3</v>
      </c>
      <c r="O38" s="34">
        <f>$M$28/'Fixed data'!$C$7</f>
        <v>9.9254256356071449E-3</v>
      </c>
      <c r="P38" s="34">
        <f>$M$28/'Fixed data'!$C$7</f>
        <v>9.9254256356071449E-3</v>
      </c>
      <c r="Q38" s="34">
        <f>$M$28/'Fixed data'!$C$7</f>
        <v>9.9254256356071449E-3</v>
      </c>
      <c r="R38" s="34">
        <f>$M$28/'Fixed data'!$C$7</f>
        <v>9.9254256356071449E-3</v>
      </c>
      <c r="S38" s="34">
        <f>$M$28/'Fixed data'!$C$7</f>
        <v>9.9254256356071449E-3</v>
      </c>
      <c r="T38" s="34">
        <f>$M$28/'Fixed data'!$C$7</f>
        <v>9.9254256356071449E-3</v>
      </c>
      <c r="U38" s="34">
        <f>$M$28/'Fixed data'!$C$7</f>
        <v>9.9254256356071449E-3</v>
      </c>
      <c r="V38" s="34">
        <f>$M$28/'Fixed data'!$C$7</f>
        <v>9.9254256356071449E-3</v>
      </c>
      <c r="W38" s="34">
        <f>$M$28/'Fixed data'!$C$7</f>
        <v>9.9254256356071449E-3</v>
      </c>
      <c r="X38" s="34">
        <f>$M$28/'Fixed data'!$C$7</f>
        <v>9.9254256356071449E-3</v>
      </c>
      <c r="Y38" s="34">
        <f>$M$28/'Fixed data'!$C$7</f>
        <v>9.9254256356071449E-3</v>
      </c>
      <c r="Z38" s="34">
        <f>$M$28/'Fixed data'!$C$7</f>
        <v>9.9254256356071449E-3</v>
      </c>
      <c r="AA38" s="34">
        <f>$M$28/'Fixed data'!$C$7</f>
        <v>9.9254256356071449E-3</v>
      </c>
      <c r="AB38" s="34">
        <f>$M$28/'Fixed data'!$C$7</f>
        <v>9.9254256356071449E-3</v>
      </c>
      <c r="AC38" s="34">
        <f>$M$28/'Fixed data'!$C$7</f>
        <v>9.9254256356071449E-3</v>
      </c>
      <c r="AD38" s="34">
        <f>$M$28/'Fixed data'!$C$7</f>
        <v>9.9254256356071449E-3</v>
      </c>
      <c r="AE38" s="34">
        <f>$M$28/'Fixed data'!$C$7</f>
        <v>9.9254256356071449E-3</v>
      </c>
      <c r="AF38" s="34">
        <f>$M$28/'Fixed data'!$C$7</f>
        <v>9.9254256356071449E-3</v>
      </c>
      <c r="AG38" s="34">
        <f>$M$28/'Fixed data'!$C$7</f>
        <v>9.9254256356071449E-3</v>
      </c>
      <c r="AH38" s="34">
        <f>$M$28/'Fixed data'!$C$7</f>
        <v>9.9254256356071449E-3</v>
      </c>
      <c r="AI38" s="34">
        <f>$M$28/'Fixed data'!$C$7</f>
        <v>9.9254256356071449E-3</v>
      </c>
      <c r="AJ38" s="34">
        <f>$M$28/'Fixed data'!$C$7</f>
        <v>9.9254256356071449E-3</v>
      </c>
      <c r="AK38" s="34">
        <f>$M$28/'Fixed data'!$C$7</f>
        <v>9.9254256356071449E-3</v>
      </c>
      <c r="AL38" s="34">
        <f>$M$28/'Fixed data'!$C$7</f>
        <v>9.9254256356071449E-3</v>
      </c>
      <c r="AM38" s="34">
        <f>$M$28/'Fixed data'!$C$7</f>
        <v>9.9254256356071449E-3</v>
      </c>
      <c r="AN38" s="34">
        <f>$M$28/'Fixed data'!$C$7</f>
        <v>9.9254256356071449E-3</v>
      </c>
      <c r="AO38" s="34">
        <f>$M$28/'Fixed data'!$C$7</f>
        <v>9.9254256356071449E-3</v>
      </c>
      <c r="AP38" s="34">
        <f>$M$28/'Fixed data'!$C$7</f>
        <v>9.9254256356071449E-3</v>
      </c>
      <c r="AQ38" s="34">
        <f>$M$28/'Fixed data'!$C$7</f>
        <v>9.9254256356071449E-3</v>
      </c>
      <c r="AR38" s="34">
        <f>$M$28/'Fixed data'!$C$7</f>
        <v>9.9254256356071449E-3</v>
      </c>
      <c r="AS38" s="34">
        <f>$M$28/'Fixed data'!$C$7</f>
        <v>9.9254256356071449E-3</v>
      </c>
      <c r="AT38" s="34">
        <f>$M$28/'Fixed data'!$C$7</f>
        <v>9.9254256356071449E-3</v>
      </c>
      <c r="AU38" s="34">
        <f>$M$28/'Fixed data'!$C$7</f>
        <v>9.9254256356071449E-3</v>
      </c>
      <c r="AV38" s="34">
        <f>$M$28/'Fixed data'!$C$7</f>
        <v>9.9254256356071449E-3</v>
      </c>
      <c r="AW38" s="34">
        <f>$M$28/'Fixed data'!$C$7</f>
        <v>9.9254256356071449E-3</v>
      </c>
      <c r="AX38" s="34">
        <f>$M$28/'Fixed data'!$C$7</f>
        <v>9.9254256356071449E-3</v>
      </c>
      <c r="AY38" s="34">
        <f>$M$28/'Fixed data'!$C$7</f>
        <v>9.9254256356071449E-3</v>
      </c>
      <c r="AZ38" s="34">
        <f>$M$28/'Fixed data'!$C$7</f>
        <v>9.9254256356071449E-3</v>
      </c>
      <c r="BA38" s="34">
        <f>$M$28/'Fixed data'!$C$7</f>
        <v>9.9254256356071449E-3</v>
      </c>
      <c r="BB38" s="34">
        <f>$M$28/'Fixed data'!$C$7</f>
        <v>9.9254256356071449E-3</v>
      </c>
      <c r="BC38" s="34">
        <f>$M$28/'Fixed data'!$C$7</f>
        <v>9.9254256356071449E-3</v>
      </c>
      <c r="BD38" s="34">
        <f>$M$28/'Fixed data'!$C$7</f>
        <v>9.9254256356071449E-3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1.1303569788302345E-2</v>
      </c>
      <c r="P39" s="34">
        <f>$N$28/'Fixed data'!$C$7</f>
        <v>1.1303569788302345E-2</v>
      </c>
      <c r="Q39" s="34">
        <f>$N$28/'Fixed data'!$C$7</f>
        <v>1.1303569788302345E-2</v>
      </c>
      <c r="R39" s="34">
        <f>$N$28/'Fixed data'!$C$7</f>
        <v>1.1303569788302345E-2</v>
      </c>
      <c r="S39" s="34">
        <f>$N$28/'Fixed data'!$C$7</f>
        <v>1.1303569788302345E-2</v>
      </c>
      <c r="T39" s="34">
        <f>$N$28/'Fixed data'!$C$7</f>
        <v>1.1303569788302345E-2</v>
      </c>
      <c r="U39" s="34">
        <f>$N$28/'Fixed data'!$C$7</f>
        <v>1.1303569788302345E-2</v>
      </c>
      <c r="V39" s="34">
        <f>$N$28/'Fixed data'!$C$7</f>
        <v>1.1303569788302345E-2</v>
      </c>
      <c r="W39" s="34">
        <f>$N$28/'Fixed data'!$C$7</f>
        <v>1.1303569788302345E-2</v>
      </c>
      <c r="X39" s="34">
        <f>$N$28/'Fixed data'!$C$7</f>
        <v>1.1303569788302345E-2</v>
      </c>
      <c r="Y39" s="34">
        <f>$N$28/'Fixed data'!$C$7</f>
        <v>1.1303569788302345E-2</v>
      </c>
      <c r="Z39" s="34">
        <f>$N$28/'Fixed data'!$C$7</f>
        <v>1.1303569788302345E-2</v>
      </c>
      <c r="AA39" s="34">
        <f>$N$28/'Fixed data'!$C$7</f>
        <v>1.1303569788302345E-2</v>
      </c>
      <c r="AB39" s="34">
        <f>$N$28/'Fixed data'!$C$7</f>
        <v>1.1303569788302345E-2</v>
      </c>
      <c r="AC39" s="34">
        <f>$N$28/'Fixed data'!$C$7</f>
        <v>1.1303569788302345E-2</v>
      </c>
      <c r="AD39" s="34">
        <f>$N$28/'Fixed data'!$C$7</f>
        <v>1.1303569788302345E-2</v>
      </c>
      <c r="AE39" s="34">
        <f>$N$28/'Fixed data'!$C$7</f>
        <v>1.1303569788302345E-2</v>
      </c>
      <c r="AF39" s="34">
        <f>$N$28/'Fixed data'!$C$7</f>
        <v>1.1303569788302345E-2</v>
      </c>
      <c r="AG39" s="34">
        <f>$N$28/'Fixed data'!$C$7</f>
        <v>1.1303569788302345E-2</v>
      </c>
      <c r="AH39" s="34">
        <f>$N$28/'Fixed data'!$C$7</f>
        <v>1.1303569788302345E-2</v>
      </c>
      <c r="AI39" s="34">
        <f>$N$28/'Fixed data'!$C$7</f>
        <v>1.1303569788302345E-2</v>
      </c>
      <c r="AJ39" s="34">
        <f>$N$28/'Fixed data'!$C$7</f>
        <v>1.1303569788302345E-2</v>
      </c>
      <c r="AK39" s="34">
        <f>$N$28/'Fixed data'!$C$7</f>
        <v>1.1303569788302345E-2</v>
      </c>
      <c r="AL39" s="34">
        <f>$N$28/'Fixed data'!$C$7</f>
        <v>1.1303569788302345E-2</v>
      </c>
      <c r="AM39" s="34">
        <f>$N$28/'Fixed data'!$C$7</f>
        <v>1.1303569788302345E-2</v>
      </c>
      <c r="AN39" s="34">
        <f>$N$28/'Fixed data'!$C$7</f>
        <v>1.1303569788302345E-2</v>
      </c>
      <c r="AO39" s="34">
        <f>$N$28/'Fixed data'!$C$7</f>
        <v>1.1303569788302345E-2</v>
      </c>
      <c r="AP39" s="34">
        <f>$N$28/'Fixed data'!$C$7</f>
        <v>1.1303569788302345E-2</v>
      </c>
      <c r="AQ39" s="34">
        <f>$N$28/'Fixed data'!$C$7</f>
        <v>1.1303569788302345E-2</v>
      </c>
      <c r="AR39" s="34">
        <f>$N$28/'Fixed data'!$C$7</f>
        <v>1.1303569788302345E-2</v>
      </c>
      <c r="AS39" s="34">
        <f>$N$28/'Fixed data'!$C$7</f>
        <v>1.1303569788302345E-2</v>
      </c>
      <c r="AT39" s="34">
        <f>$N$28/'Fixed data'!$C$7</f>
        <v>1.1303569788302345E-2</v>
      </c>
      <c r="AU39" s="34">
        <f>$N$28/'Fixed data'!$C$7</f>
        <v>1.1303569788302345E-2</v>
      </c>
      <c r="AV39" s="34">
        <f>$N$28/'Fixed data'!$C$7</f>
        <v>1.1303569788302345E-2</v>
      </c>
      <c r="AW39" s="34">
        <f>$N$28/'Fixed data'!$C$7</f>
        <v>1.1303569788302345E-2</v>
      </c>
      <c r="AX39" s="34">
        <f>$N$28/'Fixed data'!$C$7</f>
        <v>1.1303569788302345E-2</v>
      </c>
      <c r="AY39" s="34">
        <f>$N$28/'Fixed data'!$C$7</f>
        <v>1.1303569788302345E-2</v>
      </c>
      <c r="AZ39" s="34">
        <f>$N$28/'Fixed data'!$C$7</f>
        <v>1.1303569788302345E-2</v>
      </c>
      <c r="BA39" s="34">
        <f>$N$28/'Fixed data'!$C$7</f>
        <v>1.1303569788302345E-2</v>
      </c>
      <c r="BB39" s="34">
        <f>$N$28/'Fixed data'!$C$7</f>
        <v>1.1303569788302345E-2</v>
      </c>
      <c r="BC39" s="34">
        <f>$N$28/'Fixed data'!$C$7</f>
        <v>1.1303569788302345E-2</v>
      </c>
      <c r="BD39" s="34">
        <f>$N$28/'Fixed data'!$C$7</f>
        <v>1.1303569788302345E-2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1.2784502685628982E-2</v>
      </c>
      <c r="Q40" s="34">
        <f>$O$28/'Fixed data'!$C$7</f>
        <v>1.2784502685628982E-2</v>
      </c>
      <c r="R40" s="34">
        <f>$O$28/'Fixed data'!$C$7</f>
        <v>1.2784502685628982E-2</v>
      </c>
      <c r="S40" s="34">
        <f>$O$28/'Fixed data'!$C$7</f>
        <v>1.2784502685628982E-2</v>
      </c>
      <c r="T40" s="34">
        <f>$O$28/'Fixed data'!$C$7</f>
        <v>1.2784502685628982E-2</v>
      </c>
      <c r="U40" s="34">
        <f>$O$28/'Fixed data'!$C$7</f>
        <v>1.2784502685628982E-2</v>
      </c>
      <c r="V40" s="34">
        <f>$O$28/'Fixed data'!$C$7</f>
        <v>1.2784502685628982E-2</v>
      </c>
      <c r="W40" s="34">
        <f>$O$28/'Fixed data'!$C$7</f>
        <v>1.2784502685628982E-2</v>
      </c>
      <c r="X40" s="34">
        <f>$O$28/'Fixed data'!$C$7</f>
        <v>1.2784502685628982E-2</v>
      </c>
      <c r="Y40" s="34">
        <f>$O$28/'Fixed data'!$C$7</f>
        <v>1.2784502685628982E-2</v>
      </c>
      <c r="Z40" s="34">
        <f>$O$28/'Fixed data'!$C$7</f>
        <v>1.2784502685628982E-2</v>
      </c>
      <c r="AA40" s="34">
        <f>$O$28/'Fixed data'!$C$7</f>
        <v>1.2784502685628982E-2</v>
      </c>
      <c r="AB40" s="34">
        <f>$O$28/'Fixed data'!$C$7</f>
        <v>1.2784502685628982E-2</v>
      </c>
      <c r="AC40" s="34">
        <f>$O$28/'Fixed data'!$C$7</f>
        <v>1.2784502685628982E-2</v>
      </c>
      <c r="AD40" s="34">
        <f>$O$28/'Fixed data'!$C$7</f>
        <v>1.2784502685628982E-2</v>
      </c>
      <c r="AE40" s="34">
        <f>$O$28/'Fixed data'!$C$7</f>
        <v>1.2784502685628982E-2</v>
      </c>
      <c r="AF40" s="34">
        <f>$O$28/'Fixed data'!$C$7</f>
        <v>1.2784502685628982E-2</v>
      </c>
      <c r="AG40" s="34">
        <f>$O$28/'Fixed data'!$C$7</f>
        <v>1.2784502685628982E-2</v>
      </c>
      <c r="AH40" s="34">
        <f>$O$28/'Fixed data'!$C$7</f>
        <v>1.2784502685628982E-2</v>
      </c>
      <c r="AI40" s="34">
        <f>$O$28/'Fixed data'!$C$7</f>
        <v>1.2784502685628982E-2</v>
      </c>
      <c r="AJ40" s="34">
        <f>$O$28/'Fixed data'!$C$7</f>
        <v>1.2784502685628982E-2</v>
      </c>
      <c r="AK40" s="34">
        <f>$O$28/'Fixed data'!$C$7</f>
        <v>1.2784502685628982E-2</v>
      </c>
      <c r="AL40" s="34">
        <f>$O$28/'Fixed data'!$C$7</f>
        <v>1.2784502685628982E-2</v>
      </c>
      <c r="AM40" s="34">
        <f>$O$28/'Fixed data'!$C$7</f>
        <v>1.2784502685628982E-2</v>
      </c>
      <c r="AN40" s="34">
        <f>$O$28/'Fixed data'!$C$7</f>
        <v>1.2784502685628982E-2</v>
      </c>
      <c r="AO40" s="34">
        <f>$O$28/'Fixed data'!$C$7</f>
        <v>1.2784502685628982E-2</v>
      </c>
      <c r="AP40" s="34">
        <f>$O$28/'Fixed data'!$C$7</f>
        <v>1.2784502685628982E-2</v>
      </c>
      <c r="AQ40" s="34">
        <f>$O$28/'Fixed data'!$C$7</f>
        <v>1.2784502685628982E-2</v>
      </c>
      <c r="AR40" s="34">
        <f>$O$28/'Fixed data'!$C$7</f>
        <v>1.2784502685628982E-2</v>
      </c>
      <c r="AS40" s="34">
        <f>$O$28/'Fixed data'!$C$7</f>
        <v>1.2784502685628982E-2</v>
      </c>
      <c r="AT40" s="34">
        <f>$O$28/'Fixed data'!$C$7</f>
        <v>1.2784502685628982E-2</v>
      </c>
      <c r="AU40" s="34">
        <f>$O$28/'Fixed data'!$C$7</f>
        <v>1.2784502685628982E-2</v>
      </c>
      <c r="AV40" s="34">
        <f>$O$28/'Fixed data'!$C$7</f>
        <v>1.2784502685628982E-2</v>
      </c>
      <c r="AW40" s="34">
        <f>$O$28/'Fixed data'!$C$7</f>
        <v>1.2784502685628982E-2</v>
      </c>
      <c r="AX40" s="34">
        <f>$O$28/'Fixed data'!$C$7</f>
        <v>1.2784502685628982E-2</v>
      </c>
      <c r="AY40" s="34">
        <f>$O$28/'Fixed data'!$C$7</f>
        <v>1.2784502685628982E-2</v>
      </c>
      <c r="AZ40" s="34">
        <f>$O$28/'Fixed data'!$C$7</f>
        <v>1.2784502685628982E-2</v>
      </c>
      <c r="BA40" s="34">
        <f>$O$28/'Fixed data'!$C$7</f>
        <v>1.2784502685628982E-2</v>
      </c>
      <c r="BB40" s="34">
        <f>$O$28/'Fixed data'!$C$7</f>
        <v>1.2784502685628982E-2</v>
      </c>
      <c r="BC40" s="34">
        <f>$O$28/'Fixed data'!$C$7</f>
        <v>1.2784502685628982E-2</v>
      </c>
      <c r="BD40" s="34">
        <f>$O$28/'Fixed data'!$C$7</f>
        <v>1.2784502685628982E-2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1.4371946220711685E-2</v>
      </c>
      <c r="R41" s="34">
        <f>$P$28/'Fixed data'!$C$7</f>
        <v>1.4371946220711685E-2</v>
      </c>
      <c r="S41" s="34">
        <f>$P$28/'Fixed data'!$C$7</f>
        <v>1.4371946220711685E-2</v>
      </c>
      <c r="T41" s="34">
        <f>$P$28/'Fixed data'!$C$7</f>
        <v>1.4371946220711685E-2</v>
      </c>
      <c r="U41" s="34">
        <f>$P$28/'Fixed data'!$C$7</f>
        <v>1.4371946220711685E-2</v>
      </c>
      <c r="V41" s="34">
        <f>$P$28/'Fixed data'!$C$7</f>
        <v>1.4371946220711685E-2</v>
      </c>
      <c r="W41" s="34">
        <f>$P$28/'Fixed data'!$C$7</f>
        <v>1.4371946220711685E-2</v>
      </c>
      <c r="X41" s="34">
        <f>$P$28/'Fixed data'!$C$7</f>
        <v>1.4371946220711685E-2</v>
      </c>
      <c r="Y41" s="34">
        <f>$P$28/'Fixed data'!$C$7</f>
        <v>1.4371946220711685E-2</v>
      </c>
      <c r="Z41" s="34">
        <f>$P$28/'Fixed data'!$C$7</f>
        <v>1.4371946220711685E-2</v>
      </c>
      <c r="AA41" s="34">
        <f>$P$28/'Fixed data'!$C$7</f>
        <v>1.4371946220711685E-2</v>
      </c>
      <c r="AB41" s="34">
        <f>$P$28/'Fixed data'!$C$7</f>
        <v>1.4371946220711685E-2</v>
      </c>
      <c r="AC41" s="34">
        <f>$P$28/'Fixed data'!$C$7</f>
        <v>1.4371946220711685E-2</v>
      </c>
      <c r="AD41" s="34">
        <f>$P$28/'Fixed data'!$C$7</f>
        <v>1.4371946220711685E-2</v>
      </c>
      <c r="AE41" s="34">
        <f>$P$28/'Fixed data'!$C$7</f>
        <v>1.4371946220711685E-2</v>
      </c>
      <c r="AF41" s="34">
        <f>$P$28/'Fixed data'!$C$7</f>
        <v>1.4371946220711685E-2</v>
      </c>
      <c r="AG41" s="34">
        <f>$P$28/'Fixed data'!$C$7</f>
        <v>1.4371946220711685E-2</v>
      </c>
      <c r="AH41" s="34">
        <f>$P$28/'Fixed data'!$C$7</f>
        <v>1.4371946220711685E-2</v>
      </c>
      <c r="AI41" s="34">
        <f>$P$28/'Fixed data'!$C$7</f>
        <v>1.4371946220711685E-2</v>
      </c>
      <c r="AJ41" s="34">
        <f>$P$28/'Fixed data'!$C$7</f>
        <v>1.4371946220711685E-2</v>
      </c>
      <c r="AK41" s="34">
        <f>$P$28/'Fixed data'!$C$7</f>
        <v>1.4371946220711685E-2</v>
      </c>
      <c r="AL41" s="34">
        <f>$P$28/'Fixed data'!$C$7</f>
        <v>1.4371946220711685E-2</v>
      </c>
      <c r="AM41" s="34">
        <f>$P$28/'Fixed data'!$C$7</f>
        <v>1.4371946220711685E-2</v>
      </c>
      <c r="AN41" s="34">
        <f>$P$28/'Fixed data'!$C$7</f>
        <v>1.4371946220711685E-2</v>
      </c>
      <c r="AO41" s="34">
        <f>$P$28/'Fixed data'!$C$7</f>
        <v>1.4371946220711685E-2</v>
      </c>
      <c r="AP41" s="34">
        <f>$P$28/'Fixed data'!$C$7</f>
        <v>1.4371946220711685E-2</v>
      </c>
      <c r="AQ41" s="34">
        <f>$P$28/'Fixed data'!$C$7</f>
        <v>1.4371946220711685E-2</v>
      </c>
      <c r="AR41" s="34">
        <f>$P$28/'Fixed data'!$C$7</f>
        <v>1.4371946220711685E-2</v>
      </c>
      <c r="AS41" s="34">
        <f>$P$28/'Fixed data'!$C$7</f>
        <v>1.4371946220711685E-2</v>
      </c>
      <c r="AT41" s="34">
        <f>$P$28/'Fixed data'!$C$7</f>
        <v>1.4371946220711685E-2</v>
      </c>
      <c r="AU41" s="34">
        <f>$P$28/'Fixed data'!$C$7</f>
        <v>1.4371946220711685E-2</v>
      </c>
      <c r="AV41" s="34">
        <f>$P$28/'Fixed data'!$C$7</f>
        <v>1.4371946220711685E-2</v>
      </c>
      <c r="AW41" s="34">
        <f>$P$28/'Fixed data'!$C$7</f>
        <v>1.4371946220711685E-2</v>
      </c>
      <c r="AX41" s="34">
        <f>$P$28/'Fixed data'!$C$7</f>
        <v>1.4371946220711685E-2</v>
      </c>
      <c r="AY41" s="34">
        <f>$P$28/'Fixed data'!$C$7</f>
        <v>1.4371946220711685E-2</v>
      </c>
      <c r="AZ41" s="34">
        <f>$P$28/'Fixed data'!$C$7</f>
        <v>1.4371946220711685E-2</v>
      </c>
      <c r="BA41" s="34">
        <f>$P$28/'Fixed data'!$C$7</f>
        <v>1.4371946220711685E-2</v>
      </c>
      <c r="BB41" s="34">
        <f>$P$28/'Fixed data'!$C$7</f>
        <v>1.4371946220711685E-2</v>
      </c>
      <c r="BC41" s="34">
        <f>$P$28/'Fixed data'!$C$7</f>
        <v>1.4371946220711685E-2</v>
      </c>
      <c r="BD41" s="34">
        <f>$P$28/'Fixed data'!$C$7</f>
        <v>1.4371946220711685E-2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1.606962228667512E-2</v>
      </c>
      <c r="S42" s="34">
        <f>$Q$28/'Fixed data'!$C$7</f>
        <v>1.606962228667512E-2</v>
      </c>
      <c r="T42" s="34">
        <f>$Q$28/'Fixed data'!$C$7</f>
        <v>1.606962228667512E-2</v>
      </c>
      <c r="U42" s="34">
        <f>$Q$28/'Fixed data'!$C$7</f>
        <v>1.606962228667512E-2</v>
      </c>
      <c r="V42" s="34">
        <f>$Q$28/'Fixed data'!$C$7</f>
        <v>1.606962228667512E-2</v>
      </c>
      <c r="W42" s="34">
        <f>$Q$28/'Fixed data'!$C$7</f>
        <v>1.606962228667512E-2</v>
      </c>
      <c r="X42" s="34">
        <f>$Q$28/'Fixed data'!$C$7</f>
        <v>1.606962228667512E-2</v>
      </c>
      <c r="Y42" s="34">
        <f>$Q$28/'Fixed data'!$C$7</f>
        <v>1.606962228667512E-2</v>
      </c>
      <c r="Z42" s="34">
        <f>$Q$28/'Fixed data'!$C$7</f>
        <v>1.606962228667512E-2</v>
      </c>
      <c r="AA42" s="34">
        <f>$Q$28/'Fixed data'!$C$7</f>
        <v>1.606962228667512E-2</v>
      </c>
      <c r="AB42" s="34">
        <f>$Q$28/'Fixed data'!$C$7</f>
        <v>1.606962228667512E-2</v>
      </c>
      <c r="AC42" s="34">
        <f>$Q$28/'Fixed data'!$C$7</f>
        <v>1.606962228667512E-2</v>
      </c>
      <c r="AD42" s="34">
        <f>$Q$28/'Fixed data'!$C$7</f>
        <v>1.606962228667512E-2</v>
      </c>
      <c r="AE42" s="34">
        <f>$Q$28/'Fixed data'!$C$7</f>
        <v>1.606962228667512E-2</v>
      </c>
      <c r="AF42" s="34">
        <f>$Q$28/'Fixed data'!$C$7</f>
        <v>1.606962228667512E-2</v>
      </c>
      <c r="AG42" s="34">
        <f>$Q$28/'Fixed data'!$C$7</f>
        <v>1.606962228667512E-2</v>
      </c>
      <c r="AH42" s="34">
        <f>$Q$28/'Fixed data'!$C$7</f>
        <v>1.606962228667512E-2</v>
      </c>
      <c r="AI42" s="34">
        <f>$Q$28/'Fixed data'!$C$7</f>
        <v>1.606962228667512E-2</v>
      </c>
      <c r="AJ42" s="34">
        <f>$Q$28/'Fixed data'!$C$7</f>
        <v>1.606962228667512E-2</v>
      </c>
      <c r="AK42" s="34">
        <f>$Q$28/'Fixed data'!$C$7</f>
        <v>1.606962228667512E-2</v>
      </c>
      <c r="AL42" s="34">
        <f>$Q$28/'Fixed data'!$C$7</f>
        <v>1.606962228667512E-2</v>
      </c>
      <c r="AM42" s="34">
        <f>$Q$28/'Fixed data'!$C$7</f>
        <v>1.606962228667512E-2</v>
      </c>
      <c r="AN42" s="34">
        <f>$Q$28/'Fixed data'!$C$7</f>
        <v>1.606962228667512E-2</v>
      </c>
      <c r="AO42" s="34">
        <f>$Q$28/'Fixed data'!$C$7</f>
        <v>1.606962228667512E-2</v>
      </c>
      <c r="AP42" s="34">
        <f>$Q$28/'Fixed data'!$C$7</f>
        <v>1.606962228667512E-2</v>
      </c>
      <c r="AQ42" s="34">
        <f>$Q$28/'Fixed data'!$C$7</f>
        <v>1.606962228667512E-2</v>
      </c>
      <c r="AR42" s="34">
        <f>$Q$28/'Fixed data'!$C$7</f>
        <v>1.606962228667512E-2</v>
      </c>
      <c r="AS42" s="34">
        <f>$Q$28/'Fixed data'!$C$7</f>
        <v>1.606962228667512E-2</v>
      </c>
      <c r="AT42" s="34">
        <f>$Q$28/'Fixed data'!$C$7</f>
        <v>1.606962228667512E-2</v>
      </c>
      <c r="AU42" s="34">
        <f>$Q$28/'Fixed data'!$C$7</f>
        <v>1.606962228667512E-2</v>
      </c>
      <c r="AV42" s="34">
        <f>$Q$28/'Fixed data'!$C$7</f>
        <v>1.606962228667512E-2</v>
      </c>
      <c r="AW42" s="34">
        <f>$Q$28/'Fixed data'!$C$7</f>
        <v>1.606962228667512E-2</v>
      </c>
      <c r="AX42" s="34">
        <f>$Q$28/'Fixed data'!$C$7</f>
        <v>1.606962228667512E-2</v>
      </c>
      <c r="AY42" s="34">
        <f>$Q$28/'Fixed data'!$C$7</f>
        <v>1.606962228667512E-2</v>
      </c>
      <c r="AZ42" s="34">
        <f>$Q$28/'Fixed data'!$C$7</f>
        <v>1.606962228667512E-2</v>
      </c>
      <c r="BA42" s="34">
        <f>$Q$28/'Fixed data'!$C$7</f>
        <v>1.606962228667512E-2</v>
      </c>
      <c r="BB42" s="34">
        <f>$Q$28/'Fixed data'!$C$7</f>
        <v>1.606962228667512E-2</v>
      </c>
      <c r="BC42" s="34">
        <f>$Q$28/'Fixed data'!$C$7</f>
        <v>1.606962228667512E-2</v>
      </c>
      <c r="BD42" s="34">
        <f>$Q$28/'Fixed data'!$C$7</f>
        <v>1.606962228667512E-2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1.7881252776643937E-2</v>
      </c>
      <c r="T43" s="34">
        <f>$R$28/'Fixed data'!$C$7</f>
        <v>1.7881252776643937E-2</v>
      </c>
      <c r="U43" s="34">
        <f>$R$28/'Fixed data'!$C$7</f>
        <v>1.7881252776643937E-2</v>
      </c>
      <c r="V43" s="34">
        <f>$R$28/'Fixed data'!$C$7</f>
        <v>1.7881252776643937E-2</v>
      </c>
      <c r="W43" s="34">
        <f>$R$28/'Fixed data'!$C$7</f>
        <v>1.7881252776643937E-2</v>
      </c>
      <c r="X43" s="34">
        <f>$R$28/'Fixed data'!$C$7</f>
        <v>1.7881252776643937E-2</v>
      </c>
      <c r="Y43" s="34">
        <f>$R$28/'Fixed data'!$C$7</f>
        <v>1.7881252776643937E-2</v>
      </c>
      <c r="Z43" s="34">
        <f>$R$28/'Fixed data'!$C$7</f>
        <v>1.7881252776643937E-2</v>
      </c>
      <c r="AA43" s="34">
        <f>$R$28/'Fixed data'!$C$7</f>
        <v>1.7881252776643937E-2</v>
      </c>
      <c r="AB43" s="34">
        <f>$R$28/'Fixed data'!$C$7</f>
        <v>1.7881252776643937E-2</v>
      </c>
      <c r="AC43" s="34">
        <f>$R$28/'Fixed data'!$C$7</f>
        <v>1.7881252776643937E-2</v>
      </c>
      <c r="AD43" s="34">
        <f>$R$28/'Fixed data'!$C$7</f>
        <v>1.7881252776643937E-2</v>
      </c>
      <c r="AE43" s="34">
        <f>$R$28/'Fixed data'!$C$7</f>
        <v>1.7881252776643937E-2</v>
      </c>
      <c r="AF43" s="34">
        <f>$R$28/'Fixed data'!$C$7</f>
        <v>1.7881252776643937E-2</v>
      </c>
      <c r="AG43" s="34">
        <f>$R$28/'Fixed data'!$C$7</f>
        <v>1.7881252776643937E-2</v>
      </c>
      <c r="AH43" s="34">
        <f>$R$28/'Fixed data'!$C$7</f>
        <v>1.7881252776643937E-2</v>
      </c>
      <c r="AI43" s="34">
        <f>$R$28/'Fixed data'!$C$7</f>
        <v>1.7881252776643937E-2</v>
      </c>
      <c r="AJ43" s="34">
        <f>$R$28/'Fixed data'!$C$7</f>
        <v>1.7881252776643937E-2</v>
      </c>
      <c r="AK43" s="34">
        <f>$R$28/'Fixed data'!$C$7</f>
        <v>1.7881252776643937E-2</v>
      </c>
      <c r="AL43" s="34">
        <f>$R$28/'Fixed data'!$C$7</f>
        <v>1.7881252776643937E-2</v>
      </c>
      <c r="AM43" s="34">
        <f>$R$28/'Fixed data'!$C$7</f>
        <v>1.7881252776643937E-2</v>
      </c>
      <c r="AN43" s="34">
        <f>$R$28/'Fixed data'!$C$7</f>
        <v>1.7881252776643937E-2</v>
      </c>
      <c r="AO43" s="34">
        <f>$R$28/'Fixed data'!$C$7</f>
        <v>1.7881252776643937E-2</v>
      </c>
      <c r="AP43" s="34">
        <f>$R$28/'Fixed data'!$C$7</f>
        <v>1.7881252776643937E-2</v>
      </c>
      <c r="AQ43" s="34">
        <f>$R$28/'Fixed data'!$C$7</f>
        <v>1.7881252776643937E-2</v>
      </c>
      <c r="AR43" s="34">
        <f>$R$28/'Fixed data'!$C$7</f>
        <v>1.7881252776643937E-2</v>
      </c>
      <c r="AS43" s="34">
        <f>$R$28/'Fixed data'!$C$7</f>
        <v>1.7881252776643937E-2</v>
      </c>
      <c r="AT43" s="34">
        <f>$R$28/'Fixed data'!$C$7</f>
        <v>1.7881252776643937E-2</v>
      </c>
      <c r="AU43" s="34">
        <f>$R$28/'Fixed data'!$C$7</f>
        <v>1.7881252776643937E-2</v>
      </c>
      <c r="AV43" s="34">
        <f>$R$28/'Fixed data'!$C$7</f>
        <v>1.7881252776643937E-2</v>
      </c>
      <c r="AW43" s="34">
        <f>$R$28/'Fixed data'!$C$7</f>
        <v>1.7881252776643937E-2</v>
      </c>
      <c r="AX43" s="34">
        <f>$R$28/'Fixed data'!$C$7</f>
        <v>1.7881252776643937E-2</v>
      </c>
      <c r="AY43" s="34">
        <f>$R$28/'Fixed data'!$C$7</f>
        <v>1.7881252776643937E-2</v>
      </c>
      <c r="AZ43" s="34">
        <f>$R$28/'Fixed data'!$C$7</f>
        <v>1.7881252776643937E-2</v>
      </c>
      <c r="BA43" s="34">
        <f>$R$28/'Fixed data'!$C$7</f>
        <v>1.7881252776643937E-2</v>
      </c>
      <c r="BB43" s="34">
        <f>$R$28/'Fixed data'!$C$7</f>
        <v>1.7881252776643937E-2</v>
      </c>
      <c r="BC43" s="34">
        <f>$R$28/'Fixed data'!$C$7</f>
        <v>1.7881252776643937E-2</v>
      </c>
      <c r="BD43" s="34">
        <f>$R$28/'Fixed data'!$C$7</f>
        <v>1.7881252776643937E-2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1.8598584814105933E-2</v>
      </c>
      <c r="U44" s="34">
        <f>$S$28/'Fixed data'!$C$7</f>
        <v>1.8598584814105933E-2</v>
      </c>
      <c r="V44" s="34">
        <f>$S$28/'Fixed data'!$C$7</f>
        <v>1.8598584814105933E-2</v>
      </c>
      <c r="W44" s="34">
        <f>$S$28/'Fixed data'!$C$7</f>
        <v>1.8598584814105933E-2</v>
      </c>
      <c r="X44" s="34">
        <f>$S$28/'Fixed data'!$C$7</f>
        <v>1.8598584814105933E-2</v>
      </c>
      <c r="Y44" s="34">
        <f>$S$28/'Fixed data'!$C$7</f>
        <v>1.8598584814105933E-2</v>
      </c>
      <c r="Z44" s="34">
        <f>$S$28/'Fixed data'!$C$7</f>
        <v>1.8598584814105933E-2</v>
      </c>
      <c r="AA44" s="34">
        <f>$S$28/'Fixed data'!$C$7</f>
        <v>1.8598584814105933E-2</v>
      </c>
      <c r="AB44" s="34">
        <f>$S$28/'Fixed data'!$C$7</f>
        <v>1.8598584814105933E-2</v>
      </c>
      <c r="AC44" s="34">
        <f>$S$28/'Fixed data'!$C$7</f>
        <v>1.8598584814105933E-2</v>
      </c>
      <c r="AD44" s="34">
        <f>$S$28/'Fixed data'!$C$7</f>
        <v>1.8598584814105933E-2</v>
      </c>
      <c r="AE44" s="34">
        <f>$S$28/'Fixed data'!$C$7</f>
        <v>1.8598584814105933E-2</v>
      </c>
      <c r="AF44" s="34">
        <f>$S$28/'Fixed data'!$C$7</f>
        <v>1.8598584814105933E-2</v>
      </c>
      <c r="AG44" s="34">
        <f>$S$28/'Fixed data'!$C$7</f>
        <v>1.8598584814105933E-2</v>
      </c>
      <c r="AH44" s="34">
        <f>$S$28/'Fixed data'!$C$7</f>
        <v>1.8598584814105933E-2</v>
      </c>
      <c r="AI44" s="34">
        <f>$S$28/'Fixed data'!$C$7</f>
        <v>1.8598584814105933E-2</v>
      </c>
      <c r="AJ44" s="34">
        <f>$S$28/'Fixed data'!$C$7</f>
        <v>1.8598584814105933E-2</v>
      </c>
      <c r="AK44" s="34">
        <f>$S$28/'Fixed data'!$C$7</f>
        <v>1.8598584814105933E-2</v>
      </c>
      <c r="AL44" s="34">
        <f>$S$28/'Fixed data'!$C$7</f>
        <v>1.8598584814105933E-2</v>
      </c>
      <c r="AM44" s="34">
        <f>$S$28/'Fixed data'!$C$7</f>
        <v>1.8598584814105933E-2</v>
      </c>
      <c r="AN44" s="34">
        <f>$S$28/'Fixed data'!$C$7</f>
        <v>1.8598584814105933E-2</v>
      </c>
      <c r="AO44" s="34">
        <f>$S$28/'Fixed data'!$C$7</f>
        <v>1.8598584814105933E-2</v>
      </c>
      <c r="AP44" s="34">
        <f>$S$28/'Fixed data'!$C$7</f>
        <v>1.8598584814105933E-2</v>
      </c>
      <c r="AQ44" s="34">
        <f>$S$28/'Fixed data'!$C$7</f>
        <v>1.8598584814105933E-2</v>
      </c>
      <c r="AR44" s="34">
        <f>$S$28/'Fixed data'!$C$7</f>
        <v>1.8598584814105933E-2</v>
      </c>
      <c r="AS44" s="34">
        <f>$S$28/'Fixed data'!$C$7</f>
        <v>1.8598584814105933E-2</v>
      </c>
      <c r="AT44" s="34">
        <f>$S$28/'Fixed data'!$C$7</f>
        <v>1.8598584814105933E-2</v>
      </c>
      <c r="AU44" s="34">
        <f>$S$28/'Fixed data'!$C$7</f>
        <v>1.8598584814105933E-2</v>
      </c>
      <c r="AV44" s="34">
        <f>$S$28/'Fixed data'!$C$7</f>
        <v>1.8598584814105933E-2</v>
      </c>
      <c r="AW44" s="34">
        <f>$S$28/'Fixed data'!$C$7</f>
        <v>1.8598584814105933E-2</v>
      </c>
      <c r="AX44" s="34">
        <f>$S$28/'Fixed data'!$C$7</f>
        <v>1.8598584814105933E-2</v>
      </c>
      <c r="AY44" s="34">
        <f>$S$28/'Fixed data'!$C$7</f>
        <v>1.8598584814105933E-2</v>
      </c>
      <c r="AZ44" s="34">
        <f>$S$28/'Fixed data'!$C$7</f>
        <v>1.8598584814105933E-2</v>
      </c>
      <c r="BA44" s="34">
        <f>$S$28/'Fixed data'!$C$7</f>
        <v>1.8598584814105933E-2</v>
      </c>
      <c r="BB44" s="34">
        <f>$S$28/'Fixed data'!$C$7</f>
        <v>1.8598584814105933E-2</v>
      </c>
      <c r="BC44" s="34">
        <f>$S$28/'Fixed data'!$C$7</f>
        <v>1.8598584814105933E-2</v>
      </c>
      <c r="BD44" s="34">
        <f>$S$28/'Fixed data'!$C$7</f>
        <v>1.8598584814105933E-2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1.9282777113394826E-2</v>
      </c>
      <c r="V45" s="34">
        <f>$T$28/'Fixed data'!$C$7</f>
        <v>1.9282777113394826E-2</v>
      </c>
      <c r="W45" s="34">
        <f>$T$28/'Fixed data'!$C$7</f>
        <v>1.9282777113394826E-2</v>
      </c>
      <c r="X45" s="34">
        <f>$T$28/'Fixed data'!$C$7</f>
        <v>1.9282777113394826E-2</v>
      </c>
      <c r="Y45" s="34">
        <f>$T$28/'Fixed data'!$C$7</f>
        <v>1.9282777113394826E-2</v>
      </c>
      <c r="Z45" s="34">
        <f>$T$28/'Fixed data'!$C$7</f>
        <v>1.9282777113394826E-2</v>
      </c>
      <c r="AA45" s="34">
        <f>$T$28/'Fixed data'!$C$7</f>
        <v>1.9282777113394826E-2</v>
      </c>
      <c r="AB45" s="34">
        <f>$T$28/'Fixed data'!$C$7</f>
        <v>1.9282777113394826E-2</v>
      </c>
      <c r="AC45" s="34">
        <f>$T$28/'Fixed data'!$C$7</f>
        <v>1.9282777113394826E-2</v>
      </c>
      <c r="AD45" s="34">
        <f>$T$28/'Fixed data'!$C$7</f>
        <v>1.9282777113394826E-2</v>
      </c>
      <c r="AE45" s="34">
        <f>$T$28/'Fixed data'!$C$7</f>
        <v>1.9282777113394826E-2</v>
      </c>
      <c r="AF45" s="34">
        <f>$T$28/'Fixed data'!$C$7</f>
        <v>1.9282777113394826E-2</v>
      </c>
      <c r="AG45" s="34">
        <f>$T$28/'Fixed data'!$C$7</f>
        <v>1.9282777113394826E-2</v>
      </c>
      <c r="AH45" s="34">
        <f>$T$28/'Fixed data'!$C$7</f>
        <v>1.9282777113394826E-2</v>
      </c>
      <c r="AI45" s="34">
        <f>$T$28/'Fixed data'!$C$7</f>
        <v>1.9282777113394826E-2</v>
      </c>
      <c r="AJ45" s="34">
        <f>$T$28/'Fixed data'!$C$7</f>
        <v>1.9282777113394826E-2</v>
      </c>
      <c r="AK45" s="34">
        <f>$T$28/'Fixed data'!$C$7</f>
        <v>1.9282777113394826E-2</v>
      </c>
      <c r="AL45" s="34">
        <f>$T$28/'Fixed data'!$C$7</f>
        <v>1.9282777113394826E-2</v>
      </c>
      <c r="AM45" s="34">
        <f>$T$28/'Fixed data'!$C$7</f>
        <v>1.9282777113394826E-2</v>
      </c>
      <c r="AN45" s="34">
        <f>$T$28/'Fixed data'!$C$7</f>
        <v>1.9282777113394826E-2</v>
      </c>
      <c r="AO45" s="34">
        <f>$T$28/'Fixed data'!$C$7</f>
        <v>1.9282777113394826E-2</v>
      </c>
      <c r="AP45" s="34">
        <f>$T$28/'Fixed data'!$C$7</f>
        <v>1.9282777113394826E-2</v>
      </c>
      <c r="AQ45" s="34">
        <f>$T$28/'Fixed data'!$C$7</f>
        <v>1.9282777113394826E-2</v>
      </c>
      <c r="AR45" s="34">
        <f>$T$28/'Fixed data'!$C$7</f>
        <v>1.9282777113394826E-2</v>
      </c>
      <c r="AS45" s="34">
        <f>$T$28/'Fixed data'!$C$7</f>
        <v>1.9282777113394826E-2</v>
      </c>
      <c r="AT45" s="34">
        <f>$T$28/'Fixed data'!$C$7</f>
        <v>1.9282777113394826E-2</v>
      </c>
      <c r="AU45" s="34">
        <f>$T$28/'Fixed data'!$C$7</f>
        <v>1.9282777113394826E-2</v>
      </c>
      <c r="AV45" s="34">
        <f>$T$28/'Fixed data'!$C$7</f>
        <v>1.9282777113394826E-2</v>
      </c>
      <c r="AW45" s="34">
        <f>$T$28/'Fixed data'!$C$7</f>
        <v>1.9282777113394826E-2</v>
      </c>
      <c r="AX45" s="34">
        <f>$T$28/'Fixed data'!$C$7</f>
        <v>1.9282777113394826E-2</v>
      </c>
      <c r="AY45" s="34">
        <f>$T$28/'Fixed data'!$C$7</f>
        <v>1.9282777113394826E-2</v>
      </c>
      <c r="AZ45" s="34">
        <f>$T$28/'Fixed data'!$C$7</f>
        <v>1.9282777113394826E-2</v>
      </c>
      <c r="BA45" s="34">
        <f>$T$28/'Fixed data'!$C$7</f>
        <v>1.9282777113394826E-2</v>
      </c>
      <c r="BB45" s="34">
        <f>$T$28/'Fixed data'!$C$7</f>
        <v>1.9282777113394826E-2</v>
      </c>
      <c r="BC45" s="34">
        <f>$T$28/'Fixed data'!$C$7</f>
        <v>1.9282777113394826E-2</v>
      </c>
      <c r="BD45" s="34">
        <f>$T$28/'Fixed data'!$C$7</f>
        <v>1.9282777113394826E-2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1.9852027908585295E-2</v>
      </c>
      <c r="W46" s="34">
        <f>$U$28/'Fixed data'!$C$7</f>
        <v>1.9852027908585295E-2</v>
      </c>
      <c r="X46" s="34">
        <f>$U$28/'Fixed data'!$C$7</f>
        <v>1.9852027908585295E-2</v>
      </c>
      <c r="Y46" s="34">
        <f>$U$28/'Fixed data'!$C$7</f>
        <v>1.9852027908585295E-2</v>
      </c>
      <c r="Z46" s="34">
        <f>$U$28/'Fixed data'!$C$7</f>
        <v>1.9852027908585295E-2</v>
      </c>
      <c r="AA46" s="34">
        <f>$U$28/'Fixed data'!$C$7</f>
        <v>1.9852027908585295E-2</v>
      </c>
      <c r="AB46" s="34">
        <f>$U$28/'Fixed data'!$C$7</f>
        <v>1.9852027908585295E-2</v>
      </c>
      <c r="AC46" s="34">
        <f>$U$28/'Fixed data'!$C$7</f>
        <v>1.9852027908585295E-2</v>
      </c>
      <c r="AD46" s="34">
        <f>$U$28/'Fixed data'!$C$7</f>
        <v>1.9852027908585295E-2</v>
      </c>
      <c r="AE46" s="34">
        <f>$U$28/'Fixed data'!$C$7</f>
        <v>1.9852027908585295E-2</v>
      </c>
      <c r="AF46" s="34">
        <f>$U$28/'Fixed data'!$C$7</f>
        <v>1.9852027908585295E-2</v>
      </c>
      <c r="AG46" s="34">
        <f>$U$28/'Fixed data'!$C$7</f>
        <v>1.9852027908585295E-2</v>
      </c>
      <c r="AH46" s="34">
        <f>$U$28/'Fixed data'!$C$7</f>
        <v>1.9852027908585295E-2</v>
      </c>
      <c r="AI46" s="34">
        <f>$U$28/'Fixed data'!$C$7</f>
        <v>1.9852027908585295E-2</v>
      </c>
      <c r="AJ46" s="34">
        <f>$U$28/'Fixed data'!$C$7</f>
        <v>1.9852027908585295E-2</v>
      </c>
      <c r="AK46" s="34">
        <f>$U$28/'Fixed data'!$C$7</f>
        <v>1.9852027908585295E-2</v>
      </c>
      <c r="AL46" s="34">
        <f>$U$28/'Fixed data'!$C$7</f>
        <v>1.9852027908585295E-2</v>
      </c>
      <c r="AM46" s="34">
        <f>$U$28/'Fixed data'!$C$7</f>
        <v>1.9852027908585295E-2</v>
      </c>
      <c r="AN46" s="34">
        <f>$U$28/'Fixed data'!$C$7</f>
        <v>1.9852027908585295E-2</v>
      </c>
      <c r="AO46" s="34">
        <f>$U$28/'Fixed data'!$C$7</f>
        <v>1.9852027908585295E-2</v>
      </c>
      <c r="AP46" s="34">
        <f>$U$28/'Fixed data'!$C$7</f>
        <v>1.9852027908585295E-2</v>
      </c>
      <c r="AQ46" s="34">
        <f>$U$28/'Fixed data'!$C$7</f>
        <v>1.9852027908585295E-2</v>
      </c>
      <c r="AR46" s="34">
        <f>$U$28/'Fixed data'!$C$7</f>
        <v>1.9852027908585295E-2</v>
      </c>
      <c r="AS46" s="34">
        <f>$U$28/'Fixed data'!$C$7</f>
        <v>1.9852027908585295E-2</v>
      </c>
      <c r="AT46" s="34">
        <f>$U$28/'Fixed data'!$C$7</f>
        <v>1.9852027908585295E-2</v>
      </c>
      <c r="AU46" s="34">
        <f>$U$28/'Fixed data'!$C$7</f>
        <v>1.9852027908585295E-2</v>
      </c>
      <c r="AV46" s="34">
        <f>$U$28/'Fixed data'!$C$7</f>
        <v>1.9852027908585295E-2</v>
      </c>
      <c r="AW46" s="34">
        <f>$U$28/'Fixed data'!$C$7</f>
        <v>1.9852027908585295E-2</v>
      </c>
      <c r="AX46" s="34">
        <f>$U$28/'Fixed data'!$C$7</f>
        <v>1.9852027908585295E-2</v>
      </c>
      <c r="AY46" s="34">
        <f>$U$28/'Fixed data'!$C$7</f>
        <v>1.9852027908585295E-2</v>
      </c>
      <c r="AZ46" s="34">
        <f>$U$28/'Fixed data'!$C$7</f>
        <v>1.9852027908585295E-2</v>
      </c>
      <c r="BA46" s="34">
        <f>$U$28/'Fixed data'!$C$7</f>
        <v>1.9852027908585295E-2</v>
      </c>
      <c r="BB46" s="34">
        <f>$U$28/'Fixed data'!$C$7</f>
        <v>1.9852027908585295E-2</v>
      </c>
      <c r="BC46" s="34">
        <f>$U$28/'Fixed data'!$C$7</f>
        <v>1.9852027908585295E-2</v>
      </c>
      <c r="BD46" s="34">
        <f>$U$28/'Fixed data'!$C$7</f>
        <v>1.9852027908585295E-2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1.9999209668314984E-2</v>
      </c>
      <c r="X47" s="34">
        <f>$V$28/'Fixed data'!$C$7</f>
        <v>1.9999209668314984E-2</v>
      </c>
      <c r="Y47" s="34">
        <f>$V$28/'Fixed data'!$C$7</f>
        <v>1.9999209668314984E-2</v>
      </c>
      <c r="Z47" s="34">
        <f>$V$28/'Fixed data'!$C$7</f>
        <v>1.9999209668314984E-2</v>
      </c>
      <c r="AA47" s="34">
        <f>$V$28/'Fixed data'!$C$7</f>
        <v>1.9999209668314984E-2</v>
      </c>
      <c r="AB47" s="34">
        <f>$V$28/'Fixed data'!$C$7</f>
        <v>1.9999209668314984E-2</v>
      </c>
      <c r="AC47" s="34">
        <f>$V$28/'Fixed data'!$C$7</f>
        <v>1.9999209668314984E-2</v>
      </c>
      <c r="AD47" s="34">
        <f>$V$28/'Fixed data'!$C$7</f>
        <v>1.9999209668314984E-2</v>
      </c>
      <c r="AE47" s="34">
        <f>$V$28/'Fixed data'!$C$7</f>
        <v>1.9999209668314984E-2</v>
      </c>
      <c r="AF47" s="34">
        <f>$V$28/'Fixed data'!$C$7</f>
        <v>1.9999209668314984E-2</v>
      </c>
      <c r="AG47" s="34">
        <f>$V$28/'Fixed data'!$C$7</f>
        <v>1.9999209668314984E-2</v>
      </c>
      <c r="AH47" s="34">
        <f>$V$28/'Fixed data'!$C$7</f>
        <v>1.9999209668314984E-2</v>
      </c>
      <c r="AI47" s="34">
        <f>$V$28/'Fixed data'!$C$7</f>
        <v>1.9999209668314984E-2</v>
      </c>
      <c r="AJ47" s="34">
        <f>$V$28/'Fixed data'!$C$7</f>
        <v>1.9999209668314984E-2</v>
      </c>
      <c r="AK47" s="34">
        <f>$V$28/'Fixed data'!$C$7</f>
        <v>1.9999209668314984E-2</v>
      </c>
      <c r="AL47" s="34">
        <f>$V$28/'Fixed data'!$C$7</f>
        <v>1.9999209668314984E-2</v>
      </c>
      <c r="AM47" s="34">
        <f>$V$28/'Fixed data'!$C$7</f>
        <v>1.9999209668314984E-2</v>
      </c>
      <c r="AN47" s="34">
        <f>$V$28/'Fixed data'!$C$7</f>
        <v>1.9999209668314984E-2</v>
      </c>
      <c r="AO47" s="34">
        <f>$V$28/'Fixed data'!$C$7</f>
        <v>1.9999209668314984E-2</v>
      </c>
      <c r="AP47" s="34">
        <f>$V$28/'Fixed data'!$C$7</f>
        <v>1.9999209668314984E-2</v>
      </c>
      <c r="AQ47" s="34">
        <f>$V$28/'Fixed data'!$C$7</f>
        <v>1.9999209668314984E-2</v>
      </c>
      <c r="AR47" s="34">
        <f>$V$28/'Fixed data'!$C$7</f>
        <v>1.9999209668314984E-2</v>
      </c>
      <c r="AS47" s="34">
        <f>$V$28/'Fixed data'!$C$7</f>
        <v>1.9999209668314984E-2</v>
      </c>
      <c r="AT47" s="34">
        <f>$V$28/'Fixed data'!$C$7</f>
        <v>1.9999209668314984E-2</v>
      </c>
      <c r="AU47" s="34">
        <f>$V$28/'Fixed data'!$C$7</f>
        <v>1.9999209668314984E-2</v>
      </c>
      <c r="AV47" s="34">
        <f>$V$28/'Fixed data'!$C$7</f>
        <v>1.9999209668314984E-2</v>
      </c>
      <c r="AW47" s="34">
        <f>$V$28/'Fixed data'!$C$7</f>
        <v>1.9999209668314984E-2</v>
      </c>
      <c r="AX47" s="34">
        <f>$V$28/'Fixed data'!$C$7</f>
        <v>1.9999209668314984E-2</v>
      </c>
      <c r="AY47" s="34">
        <f>$V$28/'Fixed data'!$C$7</f>
        <v>1.9999209668314984E-2</v>
      </c>
      <c r="AZ47" s="34">
        <f>$V$28/'Fixed data'!$C$7</f>
        <v>1.9999209668314984E-2</v>
      </c>
      <c r="BA47" s="34">
        <f>$V$28/'Fixed data'!$C$7</f>
        <v>1.9999209668314984E-2</v>
      </c>
      <c r="BB47" s="34">
        <f>$V$28/'Fixed data'!$C$7</f>
        <v>1.9999209668314984E-2</v>
      </c>
      <c r="BC47" s="34">
        <f>$V$28/'Fixed data'!$C$7</f>
        <v>1.9999209668314984E-2</v>
      </c>
      <c r="BD47" s="34">
        <f>$V$28/'Fixed data'!$C$7</f>
        <v>1.9999209668314984E-2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2.0140770520412968E-2</v>
      </c>
      <c r="Y48" s="34">
        <f>$W$28/'Fixed data'!$C$7</f>
        <v>2.0140770520412968E-2</v>
      </c>
      <c r="Z48" s="34">
        <f>$W$28/'Fixed data'!$C$7</f>
        <v>2.0140770520412968E-2</v>
      </c>
      <c r="AA48" s="34">
        <f>$W$28/'Fixed data'!$C$7</f>
        <v>2.0140770520412968E-2</v>
      </c>
      <c r="AB48" s="34">
        <f>$W$28/'Fixed data'!$C$7</f>
        <v>2.0140770520412968E-2</v>
      </c>
      <c r="AC48" s="34">
        <f>$W$28/'Fixed data'!$C$7</f>
        <v>2.0140770520412968E-2</v>
      </c>
      <c r="AD48" s="34">
        <f>$W$28/'Fixed data'!$C$7</f>
        <v>2.0140770520412968E-2</v>
      </c>
      <c r="AE48" s="34">
        <f>$W$28/'Fixed data'!$C$7</f>
        <v>2.0140770520412968E-2</v>
      </c>
      <c r="AF48" s="34">
        <f>$W$28/'Fixed data'!$C$7</f>
        <v>2.0140770520412968E-2</v>
      </c>
      <c r="AG48" s="34">
        <f>$W$28/'Fixed data'!$C$7</f>
        <v>2.0140770520412968E-2</v>
      </c>
      <c r="AH48" s="34">
        <f>$W$28/'Fixed data'!$C$7</f>
        <v>2.0140770520412968E-2</v>
      </c>
      <c r="AI48" s="34">
        <f>$W$28/'Fixed data'!$C$7</f>
        <v>2.0140770520412968E-2</v>
      </c>
      <c r="AJ48" s="34">
        <f>$W$28/'Fixed data'!$C$7</f>
        <v>2.0140770520412968E-2</v>
      </c>
      <c r="AK48" s="34">
        <f>$W$28/'Fixed data'!$C$7</f>
        <v>2.0140770520412968E-2</v>
      </c>
      <c r="AL48" s="34">
        <f>$W$28/'Fixed data'!$C$7</f>
        <v>2.0140770520412968E-2</v>
      </c>
      <c r="AM48" s="34">
        <f>$W$28/'Fixed data'!$C$7</f>
        <v>2.0140770520412968E-2</v>
      </c>
      <c r="AN48" s="34">
        <f>$W$28/'Fixed data'!$C$7</f>
        <v>2.0140770520412968E-2</v>
      </c>
      <c r="AO48" s="34">
        <f>$W$28/'Fixed data'!$C$7</f>
        <v>2.0140770520412968E-2</v>
      </c>
      <c r="AP48" s="34">
        <f>$W$28/'Fixed data'!$C$7</f>
        <v>2.0140770520412968E-2</v>
      </c>
      <c r="AQ48" s="34">
        <f>$W$28/'Fixed data'!$C$7</f>
        <v>2.0140770520412968E-2</v>
      </c>
      <c r="AR48" s="34">
        <f>$W$28/'Fixed data'!$C$7</f>
        <v>2.0140770520412968E-2</v>
      </c>
      <c r="AS48" s="34">
        <f>$W$28/'Fixed data'!$C$7</f>
        <v>2.0140770520412968E-2</v>
      </c>
      <c r="AT48" s="34">
        <f>$W$28/'Fixed data'!$C$7</f>
        <v>2.0140770520412968E-2</v>
      </c>
      <c r="AU48" s="34">
        <f>$W$28/'Fixed data'!$C$7</f>
        <v>2.0140770520412968E-2</v>
      </c>
      <c r="AV48" s="34">
        <f>$W$28/'Fixed data'!$C$7</f>
        <v>2.0140770520412968E-2</v>
      </c>
      <c r="AW48" s="34">
        <f>$W$28/'Fixed data'!$C$7</f>
        <v>2.0140770520412968E-2</v>
      </c>
      <c r="AX48" s="34">
        <f>$W$28/'Fixed data'!$C$7</f>
        <v>2.0140770520412968E-2</v>
      </c>
      <c r="AY48" s="34">
        <f>$W$28/'Fixed data'!$C$7</f>
        <v>2.0140770520412968E-2</v>
      </c>
      <c r="AZ48" s="34">
        <f>$W$28/'Fixed data'!$C$7</f>
        <v>2.0140770520412968E-2</v>
      </c>
      <c r="BA48" s="34">
        <f>$W$28/'Fixed data'!$C$7</f>
        <v>2.0140770520412968E-2</v>
      </c>
      <c r="BB48" s="34">
        <f>$W$28/'Fixed data'!$C$7</f>
        <v>2.0140770520412968E-2</v>
      </c>
      <c r="BC48" s="34">
        <f>$W$28/'Fixed data'!$C$7</f>
        <v>2.0140770520412968E-2</v>
      </c>
      <c r="BD48" s="34">
        <f>$W$28/'Fixed data'!$C$7</f>
        <v>2.0140770520412968E-2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2.0246479648307385E-2</v>
      </c>
      <c r="Z49" s="34">
        <f>$X$28/'Fixed data'!$C$7</f>
        <v>2.0246479648307385E-2</v>
      </c>
      <c r="AA49" s="34">
        <f>$X$28/'Fixed data'!$C$7</f>
        <v>2.0246479648307385E-2</v>
      </c>
      <c r="AB49" s="34">
        <f>$X$28/'Fixed data'!$C$7</f>
        <v>2.0246479648307385E-2</v>
      </c>
      <c r="AC49" s="34">
        <f>$X$28/'Fixed data'!$C$7</f>
        <v>2.0246479648307385E-2</v>
      </c>
      <c r="AD49" s="34">
        <f>$X$28/'Fixed data'!$C$7</f>
        <v>2.0246479648307385E-2</v>
      </c>
      <c r="AE49" s="34">
        <f>$X$28/'Fixed data'!$C$7</f>
        <v>2.0246479648307385E-2</v>
      </c>
      <c r="AF49" s="34">
        <f>$X$28/'Fixed data'!$C$7</f>
        <v>2.0246479648307385E-2</v>
      </c>
      <c r="AG49" s="34">
        <f>$X$28/'Fixed data'!$C$7</f>
        <v>2.0246479648307385E-2</v>
      </c>
      <c r="AH49" s="34">
        <f>$X$28/'Fixed data'!$C$7</f>
        <v>2.0246479648307385E-2</v>
      </c>
      <c r="AI49" s="34">
        <f>$X$28/'Fixed data'!$C$7</f>
        <v>2.0246479648307385E-2</v>
      </c>
      <c r="AJ49" s="34">
        <f>$X$28/'Fixed data'!$C$7</f>
        <v>2.0246479648307385E-2</v>
      </c>
      <c r="AK49" s="34">
        <f>$X$28/'Fixed data'!$C$7</f>
        <v>2.0246479648307385E-2</v>
      </c>
      <c r="AL49" s="34">
        <f>$X$28/'Fixed data'!$C$7</f>
        <v>2.0246479648307385E-2</v>
      </c>
      <c r="AM49" s="34">
        <f>$X$28/'Fixed data'!$C$7</f>
        <v>2.0246479648307385E-2</v>
      </c>
      <c r="AN49" s="34">
        <f>$X$28/'Fixed data'!$C$7</f>
        <v>2.0246479648307385E-2</v>
      </c>
      <c r="AO49" s="34">
        <f>$X$28/'Fixed data'!$C$7</f>
        <v>2.0246479648307385E-2</v>
      </c>
      <c r="AP49" s="34">
        <f>$X$28/'Fixed data'!$C$7</f>
        <v>2.0246479648307385E-2</v>
      </c>
      <c r="AQ49" s="34">
        <f>$X$28/'Fixed data'!$C$7</f>
        <v>2.0246479648307385E-2</v>
      </c>
      <c r="AR49" s="34">
        <f>$X$28/'Fixed data'!$C$7</f>
        <v>2.0246479648307385E-2</v>
      </c>
      <c r="AS49" s="34">
        <f>$X$28/'Fixed data'!$C$7</f>
        <v>2.0246479648307385E-2</v>
      </c>
      <c r="AT49" s="34">
        <f>$X$28/'Fixed data'!$C$7</f>
        <v>2.0246479648307385E-2</v>
      </c>
      <c r="AU49" s="34">
        <f>$X$28/'Fixed data'!$C$7</f>
        <v>2.0246479648307385E-2</v>
      </c>
      <c r="AV49" s="34">
        <f>$X$28/'Fixed data'!$C$7</f>
        <v>2.0246479648307385E-2</v>
      </c>
      <c r="AW49" s="34">
        <f>$X$28/'Fixed data'!$C$7</f>
        <v>2.0246479648307385E-2</v>
      </c>
      <c r="AX49" s="34">
        <f>$X$28/'Fixed data'!$C$7</f>
        <v>2.0246479648307385E-2</v>
      </c>
      <c r="AY49" s="34">
        <f>$X$28/'Fixed data'!$C$7</f>
        <v>2.0246479648307385E-2</v>
      </c>
      <c r="AZ49" s="34">
        <f>$X$28/'Fixed data'!$C$7</f>
        <v>2.0246479648307385E-2</v>
      </c>
      <c r="BA49" s="34">
        <f>$X$28/'Fixed data'!$C$7</f>
        <v>2.0246479648307385E-2</v>
      </c>
      <c r="BB49" s="34">
        <f>$X$28/'Fixed data'!$C$7</f>
        <v>2.0246479648307385E-2</v>
      </c>
      <c r="BC49" s="34">
        <f>$X$28/'Fixed data'!$C$7</f>
        <v>2.0246479648307385E-2</v>
      </c>
      <c r="BD49" s="34">
        <f>$X$28/'Fixed data'!$C$7</f>
        <v>2.0246479648307385E-2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2.0246479648307385E-2</v>
      </c>
      <c r="AA50" s="34">
        <f>$Y$28/'Fixed data'!$C$7</f>
        <v>2.0246479648307385E-2</v>
      </c>
      <c r="AB50" s="34">
        <f>$Y$28/'Fixed data'!$C$7</f>
        <v>2.0246479648307385E-2</v>
      </c>
      <c r="AC50" s="34">
        <f>$Y$28/'Fixed data'!$C$7</f>
        <v>2.0246479648307385E-2</v>
      </c>
      <c r="AD50" s="34">
        <f>$Y$28/'Fixed data'!$C$7</f>
        <v>2.0246479648307385E-2</v>
      </c>
      <c r="AE50" s="34">
        <f>$Y$28/'Fixed data'!$C$7</f>
        <v>2.0246479648307385E-2</v>
      </c>
      <c r="AF50" s="34">
        <f>$Y$28/'Fixed data'!$C$7</f>
        <v>2.0246479648307385E-2</v>
      </c>
      <c r="AG50" s="34">
        <f>$Y$28/'Fixed data'!$C$7</f>
        <v>2.0246479648307385E-2</v>
      </c>
      <c r="AH50" s="34">
        <f>$Y$28/'Fixed data'!$C$7</f>
        <v>2.0246479648307385E-2</v>
      </c>
      <c r="AI50" s="34">
        <f>$Y$28/'Fixed data'!$C$7</f>
        <v>2.0246479648307385E-2</v>
      </c>
      <c r="AJ50" s="34">
        <f>$Y$28/'Fixed data'!$C$7</f>
        <v>2.0246479648307385E-2</v>
      </c>
      <c r="AK50" s="34">
        <f>$Y$28/'Fixed data'!$C$7</f>
        <v>2.0246479648307385E-2</v>
      </c>
      <c r="AL50" s="34">
        <f>$Y$28/'Fixed data'!$C$7</f>
        <v>2.0246479648307385E-2</v>
      </c>
      <c r="AM50" s="34">
        <f>$Y$28/'Fixed data'!$C$7</f>
        <v>2.0246479648307385E-2</v>
      </c>
      <c r="AN50" s="34">
        <f>$Y$28/'Fixed data'!$C$7</f>
        <v>2.0246479648307385E-2</v>
      </c>
      <c r="AO50" s="34">
        <f>$Y$28/'Fixed data'!$C$7</f>
        <v>2.0246479648307385E-2</v>
      </c>
      <c r="AP50" s="34">
        <f>$Y$28/'Fixed data'!$C$7</f>
        <v>2.0246479648307385E-2</v>
      </c>
      <c r="AQ50" s="34">
        <f>$Y$28/'Fixed data'!$C$7</f>
        <v>2.0246479648307385E-2</v>
      </c>
      <c r="AR50" s="34">
        <f>$Y$28/'Fixed data'!$C$7</f>
        <v>2.0246479648307385E-2</v>
      </c>
      <c r="AS50" s="34">
        <f>$Y$28/'Fixed data'!$C$7</f>
        <v>2.0246479648307385E-2</v>
      </c>
      <c r="AT50" s="34">
        <f>$Y$28/'Fixed data'!$C$7</f>
        <v>2.0246479648307385E-2</v>
      </c>
      <c r="AU50" s="34">
        <f>$Y$28/'Fixed data'!$C$7</f>
        <v>2.0246479648307385E-2</v>
      </c>
      <c r="AV50" s="34">
        <f>$Y$28/'Fixed data'!$C$7</f>
        <v>2.0246479648307385E-2</v>
      </c>
      <c r="AW50" s="34">
        <f>$Y$28/'Fixed data'!$C$7</f>
        <v>2.0246479648307385E-2</v>
      </c>
      <c r="AX50" s="34">
        <f>$Y$28/'Fixed data'!$C$7</f>
        <v>2.0246479648307385E-2</v>
      </c>
      <c r="AY50" s="34">
        <f>$Y$28/'Fixed data'!$C$7</f>
        <v>2.0246479648307385E-2</v>
      </c>
      <c r="AZ50" s="34">
        <f>$Y$28/'Fixed data'!$C$7</f>
        <v>2.0246479648307385E-2</v>
      </c>
      <c r="BA50" s="34">
        <f>$Y$28/'Fixed data'!$C$7</f>
        <v>2.0246479648307385E-2</v>
      </c>
      <c r="BB50" s="34">
        <f>$Y$28/'Fixed data'!$C$7</f>
        <v>2.0246479648307385E-2</v>
      </c>
      <c r="BC50" s="34">
        <f>$Y$28/'Fixed data'!$C$7</f>
        <v>2.0246479648307385E-2</v>
      </c>
      <c r="BD50" s="34">
        <f>$Y$28/'Fixed data'!$C$7</f>
        <v>2.0246479648307385E-2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2.0246479648307385E-2</v>
      </c>
      <c r="AB51" s="34">
        <f>$Z$28/'Fixed data'!$C$7</f>
        <v>2.0246479648307385E-2</v>
      </c>
      <c r="AC51" s="34">
        <f>$Z$28/'Fixed data'!$C$7</f>
        <v>2.0246479648307385E-2</v>
      </c>
      <c r="AD51" s="34">
        <f>$Z$28/'Fixed data'!$C$7</f>
        <v>2.0246479648307385E-2</v>
      </c>
      <c r="AE51" s="34">
        <f>$Z$28/'Fixed data'!$C$7</f>
        <v>2.0246479648307385E-2</v>
      </c>
      <c r="AF51" s="34">
        <f>$Z$28/'Fixed data'!$C$7</f>
        <v>2.0246479648307385E-2</v>
      </c>
      <c r="AG51" s="34">
        <f>$Z$28/'Fixed data'!$C$7</f>
        <v>2.0246479648307385E-2</v>
      </c>
      <c r="AH51" s="34">
        <f>$Z$28/'Fixed data'!$C$7</f>
        <v>2.0246479648307385E-2</v>
      </c>
      <c r="AI51" s="34">
        <f>$Z$28/'Fixed data'!$C$7</f>
        <v>2.0246479648307385E-2</v>
      </c>
      <c r="AJ51" s="34">
        <f>$Z$28/'Fixed data'!$C$7</f>
        <v>2.0246479648307385E-2</v>
      </c>
      <c r="AK51" s="34">
        <f>$Z$28/'Fixed data'!$C$7</f>
        <v>2.0246479648307385E-2</v>
      </c>
      <c r="AL51" s="34">
        <f>$Z$28/'Fixed data'!$C$7</f>
        <v>2.0246479648307385E-2</v>
      </c>
      <c r="AM51" s="34">
        <f>$Z$28/'Fixed data'!$C$7</f>
        <v>2.0246479648307385E-2</v>
      </c>
      <c r="AN51" s="34">
        <f>$Z$28/'Fixed data'!$C$7</f>
        <v>2.0246479648307385E-2</v>
      </c>
      <c r="AO51" s="34">
        <f>$Z$28/'Fixed data'!$C$7</f>
        <v>2.0246479648307385E-2</v>
      </c>
      <c r="AP51" s="34">
        <f>$Z$28/'Fixed data'!$C$7</f>
        <v>2.0246479648307385E-2</v>
      </c>
      <c r="AQ51" s="34">
        <f>$Z$28/'Fixed data'!$C$7</f>
        <v>2.0246479648307385E-2</v>
      </c>
      <c r="AR51" s="34">
        <f>$Z$28/'Fixed data'!$C$7</f>
        <v>2.0246479648307385E-2</v>
      </c>
      <c r="AS51" s="34">
        <f>$Z$28/'Fixed data'!$C$7</f>
        <v>2.0246479648307385E-2</v>
      </c>
      <c r="AT51" s="34">
        <f>$Z$28/'Fixed data'!$C$7</f>
        <v>2.0246479648307385E-2</v>
      </c>
      <c r="AU51" s="34">
        <f>$Z$28/'Fixed data'!$C$7</f>
        <v>2.0246479648307385E-2</v>
      </c>
      <c r="AV51" s="34">
        <f>$Z$28/'Fixed data'!$C$7</f>
        <v>2.0246479648307385E-2</v>
      </c>
      <c r="AW51" s="34">
        <f>$Z$28/'Fixed data'!$C$7</f>
        <v>2.0246479648307385E-2</v>
      </c>
      <c r="AX51" s="34">
        <f>$Z$28/'Fixed data'!$C$7</f>
        <v>2.0246479648307385E-2</v>
      </c>
      <c r="AY51" s="34">
        <f>$Z$28/'Fixed data'!$C$7</f>
        <v>2.0246479648307385E-2</v>
      </c>
      <c r="AZ51" s="34">
        <f>$Z$28/'Fixed data'!$C$7</f>
        <v>2.0246479648307385E-2</v>
      </c>
      <c r="BA51" s="34">
        <f>$Z$28/'Fixed data'!$C$7</f>
        <v>2.0246479648307385E-2</v>
      </c>
      <c r="BB51" s="34">
        <f>$Z$28/'Fixed data'!$C$7</f>
        <v>2.0246479648307385E-2</v>
      </c>
      <c r="BC51" s="34">
        <f>$Z$28/'Fixed data'!$C$7</f>
        <v>2.0246479648307385E-2</v>
      </c>
      <c r="BD51" s="34">
        <f>$Z$28/'Fixed data'!$C$7</f>
        <v>2.0246479648307385E-2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2.0246479648307385E-2</v>
      </c>
      <c r="AC52" s="34">
        <f>$AA$28/'Fixed data'!$C$7</f>
        <v>2.0246479648307385E-2</v>
      </c>
      <c r="AD52" s="34">
        <f>$AA$28/'Fixed data'!$C$7</f>
        <v>2.0246479648307385E-2</v>
      </c>
      <c r="AE52" s="34">
        <f>$AA$28/'Fixed data'!$C$7</f>
        <v>2.0246479648307385E-2</v>
      </c>
      <c r="AF52" s="34">
        <f>$AA$28/'Fixed data'!$C$7</f>
        <v>2.0246479648307385E-2</v>
      </c>
      <c r="AG52" s="34">
        <f>$AA$28/'Fixed data'!$C$7</f>
        <v>2.0246479648307385E-2</v>
      </c>
      <c r="AH52" s="34">
        <f>$AA$28/'Fixed data'!$C$7</f>
        <v>2.0246479648307385E-2</v>
      </c>
      <c r="AI52" s="34">
        <f>$AA$28/'Fixed data'!$C$7</f>
        <v>2.0246479648307385E-2</v>
      </c>
      <c r="AJ52" s="34">
        <f>$AA$28/'Fixed data'!$C$7</f>
        <v>2.0246479648307385E-2</v>
      </c>
      <c r="AK52" s="34">
        <f>$AA$28/'Fixed data'!$C$7</f>
        <v>2.0246479648307385E-2</v>
      </c>
      <c r="AL52" s="34">
        <f>$AA$28/'Fixed data'!$C$7</f>
        <v>2.0246479648307385E-2</v>
      </c>
      <c r="AM52" s="34">
        <f>$AA$28/'Fixed data'!$C$7</f>
        <v>2.0246479648307385E-2</v>
      </c>
      <c r="AN52" s="34">
        <f>$AA$28/'Fixed data'!$C$7</f>
        <v>2.0246479648307385E-2</v>
      </c>
      <c r="AO52" s="34">
        <f>$AA$28/'Fixed data'!$C$7</f>
        <v>2.0246479648307385E-2</v>
      </c>
      <c r="AP52" s="34">
        <f>$AA$28/'Fixed data'!$C$7</f>
        <v>2.0246479648307385E-2</v>
      </c>
      <c r="AQ52" s="34">
        <f>$AA$28/'Fixed data'!$C$7</f>
        <v>2.0246479648307385E-2</v>
      </c>
      <c r="AR52" s="34">
        <f>$AA$28/'Fixed data'!$C$7</f>
        <v>2.0246479648307385E-2</v>
      </c>
      <c r="AS52" s="34">
        <f>$AA$28/'Fixed data'!$C$7</f>
        <v>2.0246479648307385E-2</v>
      </c>
      <c r="AT52" s="34">
        <f>$AA$28/'Fixed data'!$C$7</f>
        <v>2.0246479648307385E-2</v>
      </c>
      <c r="AU52" s="34">
        <f>$AA$28/'Fixed data'!$C$7</f>
        <v>2.0246479648307385E-2</v>
      </c>
      <c r="AV52" s="34">
        <f>$AA$28/'Fixed data'!$C$7</f>
        <v>2.0246479648307385E-2</v>
      </c>
      <c r="AW52" s="34">
        <f>$AA$28/'Fixed data'!$C$7</f>
        <v>2.0246479648307385E-2</v>
      </c>
      <c r="AX52" s="34">
        <f>$AA$28/'Fixed data'!$C$7</f>
        <v>2.0246479648307385E-2</v>
      </c>
      <c r="AY52" s="34">
        <f>$AA$28/'Fixed data'!$C$7</f>
        <v>2.0246479648307385E-2</v>
      </c>
      <c r="AZ52" s="34">
        <f>$AA$28/'Fixed data'!$C$7</f>
        <v>2.0246479648307385E-2</v>
      </c>
      <c r="BA52" s="34">
        <f>$AA$28/'Fixed data'!$C$7</f>
        <v>2.0246479648307385E-2</v>
      </c>
      <c r="BB52" s="34">
        <f>$AA$28/'Fixed data'!$C$7</f>
        <v>2.0246479648307385E-2</v>
      </c>
      <c r="BC52" s="34">
        <f>$AA$28/'Fixed data'!$C$7</f>
        <v>2.0246479648307385E-2</v>
      </c>
      <c r="BD52" s="34">
        <f>$AA$28/'Fixed data'!$C$7</f>
        <v>2.0246479648307385E-2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2.0246479648307385E-2</v>
      </c>
      <c r="AD53" s="34">
        <f>$AB$28/'Fixed data'!$C$7</f>
        <v>2.0246479648307385E-2</v>
      </c>
      <c r="AE53" s="34">
        <f>$AB$28/'Fixed data'!$C$7</f>
        <v>2.0246479648307385E-2</v>
      </c>
      <c r="AF53" s="34">
        <f>$AB$28/'Fixed data'!$C$7</f>
        <v>2.0246479648307385E-2</v>
      </c>
      <c r="AG53" s="34">
        <f>$AB$28/'Fixed data'!$C$7</f>
        <v>2.0246479648307385E-2</v>
      </c>
      <c r="AH53" s="34">
        <f>$AB$28/'Fixed data'!$C$7</f>
        <v>2.0246479648307385E-2</v>
      </c>
      <c r="AI53" s="34">
        <f>$AB$28/'Fixed data'!$C$7</f>
        <v>2.0246479648307385E-2</v>
      </c>
      <c r="AJ53" s="34">
        <f>$AB$28/'Fixed data'!$C$7</f>
        <v>2.0246479648307385E-2</v>
      </c>
      <c r="AK53" s="34">
        <f>$AB$28/'Fixed data'!$C$7</f>
        <v>2.0246479648307385E-2</v>
      </c>
      <c r="AL53" s="34">
        <f>$AB$28/'Fixed data'!$C$7</f>
        <v>2.0246479648307385E-2</v>
      </c>
      <c r="AM53" s="34">
        <f>$AB$28/'Fixed data'!$C$7</f>
        <v>2.0246479648307385E-2</v>
      </c>
      <c r="AN53" s="34">
        <f>$AB$28/'Fixed data'!$C$7</f>
        <v>2.0246479648307385E-2</v>
      </c>
      <c r="AO53" s="34">
        <f>$AB$28/'Fixed data'!$C$7</f>
        <v>2.0246479648307385E-2</v>
      </c>
      <c r="AP53" s="34">
        <f>$AB$28/'Fixed data'!$C$7</f>
        <v>2.0246479648307385E-2</v>
      </c>
      <c r="AQ53" s="34">
        <f>$AB$28/'Fixed data'!$C$7</f>
        <v>2.0246479648307385E-2</v>
      </c>
      <c r="AR53" s="34">
        <f>$AB$28/'Fixed data'!$C$7</f>
        <v>2.0246479648307385E-2</v>
      </c>
      <c r="AS53" s="34">
        <f>$AB$28/'Fixed data'!$C$7</f>
        <v>2.0246479648307385E-2</v>
      </c>
      <c r="AT53" s="34">
        <f>$AB$28/'Fixed data'!$C$7</f>
        <v>2.0246479648307385E-2</v>
      </c>
      <c r="AU53" s="34">
        <f>$AB$28/'Fixed data'!$C$7</f>
        <v>2.0246479648307385E-2</v>
      </c>
      <c r="AV53" s="34">
        <f>$AB$28/'Fixed data'!$C$7</f>
        <v>2.0246479648307385E-2</v>
      </c>
      <c r="AW53" s="34">
        <f>$AB$28/'Fixed data'!$C$7</f>
        <v>2.0246479648307385E-2</v>
      </c>
      <c r="AX53" s="34">
        <f>$AB$28/'Fixed data'!$C$7</f>
        <v>2.0246479648307385E-2</v>
      </c>
      <c r="AY53" s="34">
        <f>$AB$28/'Fixed data'!$C$7</f>
        <v>2.0246479648307385E-2</v>
      </c>
      <c r="AZ53" s="34">
        <f>$AB$28/'Fixed data'!$C$7</f>
        <v>2.0246479648307385E-2</v>
      </c>
      <c r="BA53" s="34">
        <f>$AB$28/'Fixed data'!$C$7</f>
        <v>2.0246479648307385E-2</v>
      </c>
      <c r="BB53" s="34">
        <f>$AB$28/'Fixed data'!$C$7</f>
        <v>2.0246479648307385E-2</v>
      </c>
      <c r="BC53" s="34">
        <f>$AB$28/'Fixed data'!$C$7</f>
        <v>2.0246479648307385E-2</v>
      </c>
      <c r="BD53" s="34">
        <f>$AB$28/'Fixed data'!$C$7</f>
        <v>2.0246479648307385E-2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2.0246479648307385E-2</v>
      </c>
      <c r="AE54" s="34">
        <f>$AC$28/'Fixed data'!$C$7</f>
        <v>2.0246479648307385E-2</v>
      </c>
      <c r="AF54" s="34">
        <f>$AC$28/'Fixed data'!$C$7</f>
        <v>2.0246479648307385E-2</v>
      </c>
      <c r="AG54" s="34">
        <f>$AC$28/'Fixed data'!$C$7</f>
        <v>2.0246479648307385E-2</v>
      </c>
      <c r="AH54" s="34">
        <f>$AC$28/'Fixed data'!$C$7</f>
        <v>2.0246479648307385E-2</v>
      </c>
      <c r="AI54" s="34">
        <f>$AC$28/'Fixed data'!$C$7</f>
        <v>2.0246479648307385E-2</v>
      </c>
      <c r="AJ54" s="34">
        <f>$AC$28/'Fixed data'!$C$7</f>
        <v>2.0246479648307385E-2</v>
      </c>
      <c r="AK54" s="34">
        <f>$AC$28/'Fixed data'!$C$7</f>
        <v>2.0246479648307385E-2</v>
      </c>
      <c r="AL54" s="34">
        <f>$AC$28/'Fixed data'!$C$7</f>
        <v>2.0246479648307385E-2</v>
      </c>
      <c r="AM54" s="34">
        <f>$AC$28/'Fixed data'!$C$7</f>
        <v>2.0246479648307385E-2</v>
      </c>
      <c r="AN54" s="34">
        <f>$AC$28/'Fixed data'!$C$7</f>
        <v>2.0246479648307385E-2</v>
      </c>
      <c r="AO54" s="34">
        <f>$AC$28/'Fixed data'!$C$7</f>
        <v>2.0246479648307385E-2</v>
      </c>
      <c r="AP54" s="34">
        <f>$AC$28/'Fixed data'!$C$7</f>
        <v>2.0246479648307385E-2</v>
      </c>
      <c r="AQ54" s="34">
        <f>$AC$28/'Fixed data'!$C$7</f>
        <v>2.0246479648307385E-2</v>
      </c>
      <c r="AR54" s="34">
        <f>$AC$28/'Fixed data'!$C$7</f>
        <v>2.0246479648307385E-2</v>
      </c>
      <c r="AS54" s="34">
        <f>$AC$28/'Fixed data'!$C$7</f>
        <v>2.0246479648307385E-2</v>
      </c>
      <c r="AT54" s="34">
        <f>$AC$28/'Fixed data'!$C$7</f>
        <v>2.0246479648307385E-2</v>
      </c>
      <c r="AU54" s="34">
        <f>$AC$28/'Fixed data'!$C$7</f>
        <v>2.0246479648307385E-2</v>
      </c>
      <c r="AV54" s="34">
        <f>$AC$28/'Fixed data'!$C$7</f>
        <v>2.0246479648307385E-2</v>
      </c>
      <c r="AW54" s="34">
        <f>$AC$28/'Fixed data'!$C$7</f>
        <v>2.0246479648307385E-2</v>
      </c>
      <c r="AX54" s="34">
        <f>$AC$28/'Fixed data'!$C$7</f>
        <v>2.0246479648307385E-2</v>
      </c>
      <c r="AY54" s="34">
        <f>$AC$28/'Fixed data'!$C$7</f>
        <v>2.0246479648307385E-2</v>
      </c>
      <c r="AZ54" s="34">
        <f>$AC$28/'Fixed data'!$C$7</f>
        <v>2.0246479648307385E-2</v>
      </c>
      <c r="BA54" s="34">
        <f>$AC$28/'Fixed data'!$C$7</f>
        <v>2.0246479648307385E-2</v>
      </c>
      <c r="BB54" s="34">
        <f>$AC$28/'Fixed data'!$C$7</f>
        <v>2.0246479648307385E-2</v>
      </c>
      <c r="BC54" s="34">
        <f>$AC$28/'Fixed data'!$C$7</f>
        <v>2.0246479648307385E-2</v>
      </c>
      <c r="BD54" s="34">
        <f>$AC$28/'Fixed data'!$C$7</f>
        <v>2.0246479648307385E-2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2.0246479648307385E-2</v>
      </c>
      <c r="AF55" s="34">
        <f>$AD$28/'Fixed data'!$C$7</f>
        <v>2.0246479648307385E-2</v>
      </c>
      <c r="AG55" s="34">
        <f>$AD$28/'Fixed data'!$C$7</f>
        <v>2.0246479648307385E-2</v>
      </c>
      <c r="AH55" s="34">
        <f>$AD$28/'Fixed data'!$C$7</f>
        <v>2.0246479648307385E-2</v>
      </c>
      <c r="AI55" s="34">
        <f>$AD$28/'Fixed data'!$C$7</f>
        <v>2.0246479648307385E-2</v>
      </c>
      <c r="AJ55" s="34">
        <f>$AD$28/'Fixed data'!$C$7</f>
        <v>2.0246479648307385E-2</v>
      </c>
      <c r="AK55" s="34">
        <f>$AD$28/'Fixed data'!$C$7</f>
        <v>2.0246479648307385E-2</v>
      </c>
      <c r="AL55" s="34">
        <f>$AD$28/'Fixed data'!$C$7</f>
        <v>2.0246479648307385E-2</v>
      </c>
      <c r="AM55" s="34">
        <f>$AD$28/'Fixed data'!$C$7</f>
        <v>2.0246479648307385E-2</v>
      </c>
      <c r="AN55" s="34">
        <f>$AD$28/'Fixed data'!$C$7</f>
        <v>2.0246479648307385E-2</v>
      </c>
      <c r="AO55" s="34">
        <f>$AD$28/'Fixed data'!$C$7</f>
        <v>2.0246479648307385E-2</v>
      </c>
      <c r="AP55" s="34">
        <f>$AD$28/'Fixed data'!$C$7</f>
        <v>2.0246479648307385E-2</v>
      </c>
      <c r="AQ55" s="34">
        <f>$AD$28/'Fixed data'!$C$7</f>
        <v>2.0246479648307385E-2</v>
      </c>
      <c r="AR55" s="34">
        <f>$AD$28/'Fixed data'!$C$7</f>
        <v>2.0246479648307385E-2</v>
      </c>
      <c r="AS55" s="34">
        <f>$AD$28/'Fixed data'!$C$7</f>
        <v>2.0246479648307385E-2</v>
      </c>
      <c r="AT55" s="34">
        <f>$AD$28/'Fixed data'!$C$7</f>
        <v>2.0246479648307385E-2</v>
      </c>
      <c r="AU55" s="34">
        <f>$AD$28/'Fixed data'!$C$7</f>
        <v>2.0246479648307385E-2</v>
      </c>
      <c r="AV55" s="34">
        <f>$AD$28/'Fixed data'!$C$7</f>
        <v>2.0246479648307385E-2</v>
      </c>
      <c r="AW55" s="34">
        <f>$AD$28/'Fixed data'!$C$7</f>
        <v>2.0246479648307385E-2</v>
      </c>
      <c r="AX55" s="34">
        <f>$AD$28/'Fixed data'!$C$7</f>
        <v>2.0246479648307385E-2</v>
      </c>
      <c r="AY55" s="34">
        <f>$AD$28/'Fixed data'!$C$7</f>
        <v>2.0246479648307385E-2</v>
      </c>
      <c r="AZ55" s="34">
        <f>$AD$28/'Fixed data'!$C$7</f>
        <v>2.0246479648307385E-2</v>
      </c>
      <c r="BA55" s="34">
        <f>$AD$28/'Fixed data'!$C$7</f>
        <v>2.0246479648307385E-2</v>
      </c>
      <c r="BB55" s="34">
        <f>$AD$28/'Fixed data'!$C$7</f>
        <v>2.0246479648307385E-2</v>
      </c>
      <c r="BC55" s="34">
        <f>$AD$28/'Fixed data'!$C$7</f>
        <v>2.0246479648307385E-2</v>
      </c>
      <c r="BD55" s="34">
        <f>$AD$28/'Fixed data'!$C$7</f>
        <v>2.0246479648307385E-2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2.0246479648307385E-2</v>
      </c>
      <c r="AG56" s="34">
        <f>$AE$28/'Fixed data'!$C$7</f>
        <v>2.0246479648307385E-2</v>
      </c>
      <c r="AH56" s="34">
        <f>$AE$28/'Fixed data'!$C$7</f>
        <v>2.0246479648307385E-2</v>
      </c>
      <c r="AI56" s="34">
        <f>$AE$28/'Fixed data'!$C$7</f>
        <v>2.0246479648307385E-2</v>
      </c>
      <c r="AJ56" s="34">
        <f>$AE$28/'Fixed data'!$C$7</f>
        <v>2.0246479648307385E-2</v>
      </c>
      <c r="AK56" s="34">
        <f>$AE$28/'Fixed data'!$C$7</f>
        <v>2.0246479648307385E-2</v>
      </c>
      <c r="AL56" s="34">
        <f>$AE$28/'Fixed data'!$C$7</f>
        <v>2.0246479648307385E-2</v>
      </c>
      <c r="AM56" s="34">
        <f>$AE$28/'Fixed data'!$C$7</f>
        <v>2.0246479648307385E-2</v>
      </c>
      <c r="AN56" s="34">
        <f>$AE$28/'Fixed data'!$C$7</f>
        <v>2.0246479648307385E-2</v>
      </c>
      <c r="AO56" s="34">
        <f>$AE$28/'Fixed data'!$C$7</f>
        <v>2.0246479648307385E-2</v>
      </c>
      <c r="AP56" s="34">
        <f>$AE$28/'Fixed data'!$C$7</f>
        <v>2.0246479648307385E-2</v>
      </c>
      <c r="AQ56" s="34">
        <f>$AE$28/'Fixed data'!$C$7</f>
        <v>2.0246479648307385E-2</v>
      </c>
      <c r="AR56" s="34">
        <f>$AE$28/'Fixed data'!$C$7</f>
        <v>2.0246479648307385E-2</v>
      </c>
      <c r="AS56" s="34">
        <f>$AE$28/'Fixed data'!$C$7</f>
        <v>2.0246479648307385E-2</v>
      </c>
      <c r="AT56" s="34">
        <f>$AE$28/'Fixed data'!$C$7</f>
        <v>2.0246479648307385E-2</v>
      </c>
      <c r="AU56" s="34">
        <f>$AE$28/'Fixed data'!$C$7</f>
        <v>2.0246479648307385E-2</v>
      </c>
      <c r="AV56" s="34">
        <f>$AE$28/'Fixed data'!$C$7</f>
        <v>2.0246479648307385E-2</v>
      </c>
      <c r="AW56" s="34">
        <f>$AE$28/'Fixed data'!$C$7</f>
        <v>2.0246479648307385E-2</v>
      </c>
      <c r="AX56" s="34">
        <f>$AE$28/'Fixed data'!$C$7</f>
        <v>2.0246479648307385E-2</v>
      </c>
      <c r="AY56" s="34">
        <f>$AE$28/'Fixed data'!$C$7</f>
        <v>2.0246479648307385E-2</v>
      </c>
      <c r="AZ56" s="34">
        <f>$AE$28/'Fixed data'!$C$7</f>
        <v>2.0246479648307385E-2</v>
      </c>
      <c r="BA56" s="34">
        <f>$AE$28/'Fixed data'!$C$7</f>
        <v>2.0246479648307385E-2</v>
      </c>
      <c r="BB56" s="34">
        <f>$AE$28/'Fixed data'!$C$7</f>
        <v>2.0246479648307385E-2</v>
      </c>
      <c r="BC56" s="34">
        <f>$AE$28/'Fixed data'!$C$7</f>
        <v>2.0246479648307385E-2</v>
      </c>
      <c r="BD56" s="34">
        <f>$AE$28/'Fixed data'!$C$7</f>
        <v>2.0246479648307385E-2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2.0246479648307385E-2</v>
      </c>
      <c r="AH57" s="34">
        <f>$AF$28/'Fixed data'!$C$7</f>
        <v>2.0246479648307385E-2</v>
      </c>
      <c r="AI57" s="34">
        <f>$AF$28/'Fixed data'!$C$7</f>
        <v>2.0246479648307385E-2</v>
      </c>
      <c r="AJ57" s="34">
        <f>$AF$28/'Fixed data'!$C$7</f>
        <v>2.0246479648307385E-2</v>
      </c>
      <c r="AK57" s="34">
        <f>$AF$28/'Fixed data'!$C$7</f>
        <v>2.0246479648307385E-2</v>
      </c>
      <c r="AL57" s="34">
        <f>$AF$28/'Fixed data'!$C$7</f>
        <v>2.0246479648307385E-2</v>
      </c>
      <c r="AM57" s="34">
        <f>$AF$28/'Fixed data'!$C$7</f>
        <v>2.0246479648307385E-2</v>
      </c>
      <c r="AN57" s="34">
        <f>$AF$28/'Fixed data'!$C$7</f>
        <v>2.0246479648307385E-2</v>
      </c>
      <c r="AO57" s="34">
        <f>$AF$28/'Fixed data'!$C$7</f>
        <v>2.0246479648307385E-2</v>
      </c>
      <c r="AP57" s="34">
        <f>$AF$28/'Fixed data'!$C$7</f>
        <v>2.0246479648307385E-2</v>
      </c>
      <c r="AQ57" s="34">
        <f>$AF$28/'Fixed data'!$C$7</f>
        <v>2.0246479648307385E-2</v>
      </c>
      <c r="AR57" s="34">
        <f>$AF$28/'Fixed data'!$C$7</f>
        <v>2.0246479648307385E-2</v>
      </c>
      <c r="AS57" s="34">
        <f>$AF$28/'Fixed data'!$C$7</f>
        <v>2.0246479648307385E-2</v>
      </c>
      <c r="AT57" s="34">
        <f>$AF$28/'Fixed data'!$C$7</f>
        <v>2.0246479648307385E-2</v>
      </c>
      <c r="AU57" s="34">
        <f>$AF$28/'Fixed data'!$C$7</f>
        <v>2.0246479648307385E-2</v>
      </c>
      <c r="AV57" s="34">
        <f>$AF$28/'Fixed data'!$C$7</f>
        <v>2.0246479648307385E-2</v>
      </c>
      <c r="AW57" s="34">
        <f>$AF$28/'Fixed data'!$C$7</f>
        <v>2.0246479648307385E-2</v>
      </c>
      <c r="AX57" s="34">
        <f>$AF$28/'Fixed data'!$C$7</f>
        <v>2.0246479648307385E-2</v>
      </c>
      <c r="AY57" s="34">
        <f>$AF$28/'Fixed data'!$C$7</f>
        <v>2.0246479648307385E-2</v>
      </c>
      <c r="AZ57" s="34">
        <f>$AF$28/'Fixed data'!$C$7</f>
        <v>2.0246479648307385E-2</v>
      </c>
      <c r="BA57" s="34">
        <f>$AF$28/'Fixed data'!$C$7</f>
        <v>2.0246479648307385E-2</v>
      </c>
      <c r="BB57" s="34">
        <f>$AF$28/'Fixed data'!$C$7</f>
        <v>2.0246479648307385E-2</v>
      </c>
      <c r="BC57" s="34">
        <f>$AF$28/'Fixed data'!$C$7</f>
        <v>2.0246479648307385E-2</v>
      </c>
      <c r="BD57" s="34">
        <f>$AF$28/'Fixed data'!$C$7</f>
        <v>2.0246479648307385E-2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2.0246479648307385E-2</v>
      </c>
      <c r="AI58" s="34">
        <f>$AG$28/'Fixed data'!$C$7</f>
        <v>2.0246479648307385E-2</v>
      </c>
      <c r="AJ58" s="34">
        <f>$AG$28/'Fixed data'!$C$7</f>
        <v>2.0246479648307385E-2</v>
      </c>
      <c r="AK58" s="34">
        <f>$AG$28/'Fixed data'!$C$7</f>
        <v>2.0246479648307385E-2</v>
      </c>
      <c r="AL58" s="34">
        <f>$AG$28/'Fixed data'!$C$7</f>
        <v>2.0246479648307385E-2</v>
      </c>
      <c r="AM58" s="34">
        <f>$AG$28/'Fixed data'!$C$7</f>
        <v>2.0246479648307385E-2</v>
      </c>
      <c r="AN58" s="34">
        <f>$AG$28/'Fixed data'!$C$7</f>
        <v>2.0246479648307385E-2</v>
      </c>
      <c r="AO58" s="34">
        <f>$AG$28/'Fixed data'!$C$7</f>
        <v>2.0246479648307385E-2</v>
      </c>
      <c r="AP58" s="34">
        <f>$AG$28/'Fixed data'!$C$7</f>
        <v>2.0246479648307385E-2</v>
      </c>
      <c r="AQ58" s="34">
        <f>$AG$28/'Fixed data'!$C$7</f>
        <v>2.0246479648307385E-2</v>
      </c>
      <c r="AR58" s="34">
        <f>$AG$28/'Fixed data'!$C$7</f>
        <v>2.0246479648307385E-2</v>
      </c>
      <c r="AS58" s="34">
        <f>$AG$28/'Fixed data'!$C$7</f>
        <v>2.0246479648307385E-2</v>
      </c>
      <c r="AT58" s="34">
        <f>$AG$28/'Fixed data'!$C$7</f>
        <v>2.0246479648307385E-2</v>
      </c>
      <c r="AU58" s="34">
        <f>$AG$28/'Fixed data'!$C$7</f>
        <v>2.0246479648307385E-2</v>
      </c>
      <c r="AV58" s="34">
        <f>$AG$28/'Fixed data'!$C$7</f>
        <v>2.0246479648307385E-2</v>
      </c>
      <c r="AW58" s="34">
        <f>$AG$28/'Fixed data'!$C$7</f>
        <v>2.0246479648307385E-2</v>
      </c>
      <c r="AX58" s="34">
        <f>$AG$28/'Fixed data'!$C$7</f>
        <v>2.0246479648307385E-2</v>
      </c>
      <c r="AY58" s="34">
        <f>$AG$28/'Fixed data'!$C$7</f>
        <v>2.0246479648307385E-2</v>
      </c>
      <c r="AZ58" s="34">
        <f>$AG$28/'Fixed data'!$C$7</f>
        <v>2.0246479648307385E-2</v>
      </c>
      <c r="BA58" s="34">
        <f>$AG$28/'Fixed data'!$C$7</f>
        <v>2.0246479648307385E-2</v>
      </c>
      <c r="BB58" s="34">
        <f>$AG$28/'Fixed data'!$C$7</f>
        <v>2.0246479648307385E-2</v>
      </c>
      <c r="BC58" s="34">
        <f>$AG$28/'Fixed data'!$C$7</f>
        <v>2.0246479648307385E-2</v>
      </c>
      <c r="BD58" s="34">
        <f>$AG$28/'Fixed data'!$C$7</f>
        <v>2.0246479648307385E-2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2.0246479648307385E-2</v>
      </c>
      <c r="AJ59" s="34">
        <f>$AH$28/'Fixed data'!$C$7</f>
        <v>2.0246479648307385E-2</v>
      </c>
      <c r="AK59" s="34">
        <f>$AH$28/'Fixed data'!$C$7</f>
        <v>2.0246479648307385E-2</v>
      </c>
      <c r="AL59" s="34">
        <f>$AH$28/'Fixed data'!$C$7</f>
        <v>2.0246479648307385E-2</v>
      </c>
      <c r="AM59" s="34">
        <f>$AH$28/'Fixed data'!$C$7</f>
        <v>2.0246479648307385E-2</v>
      </c>
      <c r="AN59" s="34">
        <f>$AH$28/'Fixed data'!$C$7</f>
        <v>2.0246479648307385E-2</v>
      </c>
      <c r="AO59" s="34">
        <f>$AH$28/'Fixed data'!$C$7</f>
        <v>2.0246479648307385E-2</v>
      </c>
      <c r="AP59" s="34">
        <f>$AH$28/'Fixed data'!$C$7</f>
        <v>2.0246479648307385E-2</v>
      </c>
      <c r="AQ59" s="34">
        <f>$AH$28/'Fixed data'!$C$7</f>
        <v>2.0246479648307385E-2</v>
      </c>
      <c r="AR59" s="34">
        <f>$AH$28/'Fixed data'!$C$7</f>
        <v>2.0246479648307385E-2</v>
      </c>
      <c r="AS59" s="34">
        <f>$AH$28/'Fixed data'!$C$7</f>
        <v>2.0246479648307385E-2</v>
      </c>
      <c r="AT59" s="34">
        <f>$AH$28/'Fixed data'!$C$7</f>
        <v>2.0246479648307385E-2</v>
      </c>
      <c r="AU59" s="34">
        <f>$AH$28/'Fixed data'!$C$7</f>
        <v>2.0246479648307385E-2</v>
      </c>
      <c r="AV59" s="34">
        <f>$AH$28/'Fixed data'!$C$7</f>
        <v>2.0246479648307385E-2</v>
      </c>
      <c r="AW59" s="34">
        <f>$AH$28/'Fixed data'!$C$7</f>
        <v>2.0246479648307385E-2</v>
      </c>
      <c r="AX59" s="34">
        <f>$AH$28/'Fixed data'!$C$7</f>
        <v>2.0246479648307385E-2</v>
      </c>
      <c r="AY59" s="34">
        <f>$AH$28/'Fixed data'!$C$7</f>
        <v>2.0246479648307385E-2</v>
      </c>
      <c r="AZ59" s="34">
        <f>$AH$28/'Fixed data'!$C$7</f>
        <v>2.0246479648307385E-2</v>
      </c>
      <c r="BA59" s="34">
        <f>$AH$28/'Fixed data'!$C$7</f>
        <v>2.0246479648307385E-2</v>
      </c>
      <c r="BB59" s="34">
        <f>$AH$28/'Fixed data'!$C$7</f>
        <v>2.0246479648307385E-2</v>
      </c>
      <c r="BC59" s="34">
        <f>$AH$28/'Fixed data'!$C$7</f>
        <v>2.0246479648307385E-2</v>
      </c>
      <c r="BD59" s="34">
        <f>$AH$28/'Fixed data'!$C$7</f>
        <v>2.0246479648307385E-2</v>
      </c>
    </row>
    <row r="60" spans="1:56" ht="16.5" collapsed="1" x14ac:dyDescent="0.35">
      <c r="A60" s="115"/>
      <c r="B60" s="9" t="s">
        <v>7</v>
      </c>
      <c r="C60" s="9" t="s">
        <v>61</v>
      </c>
      <c r="D60" s="9" t="s">
        <v>40</v>
      </c>
      <c r="E60" s="34">
        <f>SUM(E30:E59)</f>
        <v>0</v>
      </c>
      <c r="F60" s="34">
        <f t="shared" ref="F60:BD60" si="6">SUM(F30:F59)</f>
        <v>-5.7239323912441117E-2</v>
      </c>
      <c r="G60" s="34">
        <f t="shared" si="6"/>
        <v>-0.11334601151278868</v>
      </c>
      <c r="H60" s="34">
        <f t="shared" si="6"/>
        <v>-0.16808373919566588</v>
      </c>
      <c r="I60" s="34">
        <f t="shared" si="6"/>
        <v>-0.22129411502067803</v>
      </c>
      <c r="J60" s="34">
        <f t="shared" si="6"/>
        <v>-0.27273511971712772</v>
      </c>
      <c r="K60" s="34">
        <f t="shared" si="6"/>
        <v>-0.32236010571099655</v>
      </c>
      <c r="L60" s="34">
        <f t="shared" si="6"/>
        <v>-0.36980545141033594</v>
      </c>
      <c r="M60" s="34">
        <f t="shared" si="6"/>
        <v>-0.41474112272357372</v>
      </c>
      <c r="N60" s="34">
        <f t="shared" si="6"/>
        <v>-0.40481569708796655</v>
      </c>
      <c r="O60" s="34">
        <f t="shared" si="6"/>
        <v>-0.39351212729966423</v>
      </c>
      <c r="P60" s="34">
        <f t="shared" si="6"/>
        <v>-0.38072762461403525</v>
      </c>
      <c r="Q60" s="34">
        <f t="shared" si="6"/>
        <v>-0.36635567839332356</v>
      </c>
      <c r="R60" s="34">
        <f t="shared" si="6"/>
        <v>-0.35028605610664842</v>
      </c>
      <c r="S60" s="34">
        <f t="shared" si="6"/>
        <v>-0.33240480333000449</v>
      </c>
      <c r="T60" s="34">
        <f t="shared" si="6"/>
        <v>-0.31380621851589857</v>
      </c>
      <c r="U60" s="34">
        <f t="shared" si="6"/>
        <v>-0.29452344140250375</v>
      </c>
      <c r="V60" s="34">
        <f t="shared" si="6"/>
        <v>-0.27467141349391844</v>
      </c>
      <c r="W60" s="34">
        <f t="shared" si="6"/>
        <v>-0.25467220382560346</v>
      </c>
      <c r="X60" s="34">
        <f t="shared" si="6"/>
        <v>-0.2345314333051905</v>
      </c>
      <c r="Y60" s="34">
        <f t="shared" si="6"/>
        <v>-0.2142849536568831</v>
      </c>
      <c r="Z60" s="34">
        <f t="shared" si="6"/>
        <v>-0.19403847400857571</v>
      </c>
      <c r="AA60" s="34">
        <f t="shared" si="6"/>
        <v>-0.17379199436026832</v>
      </c>
      <c r="AB60" s="34">
        <f t="shared" si="6"/>
        <v>-0.15354551471196093</v>
      </c>
      <c r="AC60" s="34">
        <f t="shared" si="6"/>
        <v>-0.13329903506365354</v>
      </c>
      <c r="AD60" s="34">
        <f t="shared" si="6"/>
        <v>-0.11305255541534615</v>
      </c>
      <c r="AE60" s="34">
        <f t="shared" si="6"/>
        <v>-9.2806075767038754E-2</v>
      </c>
      <c r="AF60" s="34">
        <f t="shared" si="6"/>
        <v>-7.2559596118731362E-2</v>
      </c>
      <c r="AG60" s="34">
        <f t="shared" si="6"/>
        <v>-5.2313116470423977E-2</v>
      </c>
      <c r="AH60" s="34">
        <f t="shared" si="6"/>
        <v>-3.2066636822116593E-2</v>
      </c>
      <c r="AI60" s="34">
        <f t="shared" si="6"/>
        <v>-1.1820157173809208E-2</v>
      </c>
      <c r="AJ60" s="34">
        <f t="shared" si="6"/>
        <v>-1.1820157173809208E-2</v>
      </c>
      <c r="AK60" s="34">
        <f t="shared" si="6"/>
        <v>-1.1820157173809208E-2</v>
      </c>
      <c r="AL60" s="34">
        <f t="shared" si="6"/>
        <v>-1.1820157173809208E-2</v>
      </c>
      <c r="AM60" s="34">
        <f t="shared" si="6"/>
        <v>-1.1820157173809208E-2</v>
      </c>
      <c r="AN60" s="34">
        <f t="shared" si="6"/>
        <v>-1.1820157173809208E-2</v>
      </c>
      <c r="AO60" s="34">
        <f t="shared" si="6"/>
        <v>-1.1820157173809208E-2</v>
      </c>
      <c r="AP60" s="34">
        <f t="shared" si="6"/>
        <v>-1.1820157173809208E-2</v>
      </c>
      <c r="AQ60" s="34">
        <f t="shared" si="6"/>
        <v>-1.1820157173809208E-2</v>
      </c>
      <c r="AR60" s="34">
        <f t="shared" si="6"/>
        <v>-1.1820157173809208E-2</v>
      </c>
      <c r="AS60" s="34">
        <f t="shared" si="6"/>
        <v>-1.1820157173809208E-2</v>
      </c>
      <c r="AT60" s="34">
        <f t="shared" si="6"/>
        <v>-1.1820157173809208E-2</v>
      </c>
      <c r="AU60" s="34">
        <f t="shared" si="6"/>
        <v>-1.1820157173809208E-2</v>
      </c>
      <c r="AV60" s="34">
        <f t="shared" si="6"/>
        <v>-1.1820157173809208E-2</v>
      </c>
      <c r="AW60" s="34">
        <f t="shared" si="6"/>
        <v>-1.1820157173809208E-2</v>
      </c>
      <c r="AX60" s="34">
        <f t="shared" si="6"/>
        <v>-1.1820157173809208E-2</v>
      </c>
      <c r="AY60" s="34">
        <f t="shared" si="6"/>
        <v>4.541916673863193E-2</v>
      </c>
      <c r="AZ60" s="34">
        <f t="shared" si="6"/>
        <v>0.10152585433897951</v>
      </c>
      <c r="BA60" s="34">
        <f t="shared" si="6"/>
        <v>0.1562635820218567</v>
      </c>
      <c r="BB60" s="34">
        <f t="shared" si="6"/>
        <v>0.20947395784686887</v>
      </c>
      <c r="BC60" s="34">
        <f t="shared" si="6"/>
        <v>0.26091496254331853</v>
      </c>
      <c r="BD60" s="34">
        <f t="shared" si="6"/>
        <v>0.31053994853718736</v>
      </c>
    </row>
    <row r="61" spans="1:56" ht="17.25" hidden="1" customHeight="1" outlineLevel="1" x14ac:dyDescent="0.35">
      <c r="A61" s="115"/>
      <c r="B61" s="9" t="s">
        <v>35</v>
      </c>
      <c r="C61" s="9" t="s">
        <v>62</v>
      </c>
      <c r="D61" s="9" t="s">
        <v>40</v>
      </c>
      <c r="E61" s="34">
        <v>0</v>
      </c>
      <c r="F61" s="34">
        <f>E62</f>
        <v>-2.5757695760598502</v>
      </c>
      <c r="G61" s="34">
        <f t="shared" ref="G61:BD61" si="7">F62</f>
        <v>-5.0433311941630503</v>
      </c>
      <c r="H61" s="34">
        <f t="shared" si="7"/>
        <v>-7.3931829283797352</v>
      </c>
      <c r="I61" s="34">
        <f t="shared" si="7"/>
        <v>-9.6195661013096156</v>
      </c>
      <c r="J61" s="34">
        <f t="shared" si="7"/>
        <v>-11.713117197629172</v>
      </c>
      <c r="K61" s="34">
        <f t="shared" si="7"/>
        <v>-13.673506447636141</v>
      </c>
      <c r="L61" s="34">
        <f t="shared" si="7"/>
        <v>-15.486186898395417</v>
      </c>
      <c r="M61" s="34">
        <f t="shared" si="7"/>
        <v>-17.138486656080779</v>
      </c>
      <c r="N61" s="34">
        <f t="shared" si="7"/>
        <v>-16.277101379754885</v>
      </c>
      <c r="O61" s="34">
        <f t="shared" si="7"/>
        <v>-15.363625042193313</v>
      </c>
      <c r="P61" s="34">
        <f t="shared" si="7"/>
        <v>-14.394810294040344</v>
      </c>
      <c r="Q61" s="34">
        <f t="shared" si="7"/>
        <v>-13.367345089494282</v>
      </c>
      <c r="R61" s="34">
        <f t="shared" si="7"/>
        <v>-12.277856408200579</v>
      </c>
      <c r="S61" s="34">
        <f t="shared" si="7"/>
        <v>-11.122913977144954</v>
      </c>
      <c r="T61" s="34">
        <f t="shared" si="7"/>
        <v>-9.9535728571801823</v>
      </c>
      <c r="U61" s="34">
        <f t="shared" si="7"/>
        <v>-8.772041668561517</v>
      </c>
      <c r="V61" s="34">
        <f t="shared" si="7"/>
        <v>-7.584176971272675</v>
      </c>
      <c r="W61" s="34">
        <f t="shared" si="7"/>
        <v>-6.4095411227045824</v>
      </c>
      <c r="X61" s="34">
        <f t="shared" si="7"/>
        <v>-5.2485342454603954</v>
      </c>
      <c r="Y61" s="34">
        <f t="shared" si="7"/>
        <v>-4.1029112279813731</v>
      </c>
      <c r="Z61" s="34">
        <f t="shared" si="7"/>
        <v>-2.9775346901506579</v>
      </c>
      <c r="AA61" s="34">
        <f t="shared" si="7"/>
        <v>-1.8724046319682499</v>
      </c>
      <c r="AB61" s="34">
        <f t="shared" si="7"/>
        <v>-0.78752105343414924</v>
      </c>
      <c r="AC61" s="34">
        <f t="shared" si="7"/>
        <v>0.27711604545164392</v>
      </c>
      <c r="AD61" s="34">
        <f t="shared" si="7"/>
        <v>1.3215066646891298</v>
      </c>
      <c r="AE61" s="34">
        <f t="shared" si="7"/>
        <v>2.345650804278308</v>
      </c>
      <c r="AF61" s="34">
        <f t="shared" si="7"/>
        <v>3.3495484642191791</v>
      </c>
      <c r="AG61" s="34">
        <f t="shared" si="7"/>
        <v>4.3331996445117422</v>
      </c>
      <c r="AH61" s="34">
        <f t="shared" si="7"/>
        <v>5.2966043451559983</v>
      </c>
      <c r="AI61" s="34">
        <f t="shared" si="7"/>
        <v>6.2397625661519474</v>
      </c>
      <c r="AJ61" s="34">
        <f t="shared" si="7"/>
        <v>7.1626743074995893</v>
      </c>
      <c r="AK61" s="34">
        <f t="shared" si="7"/>
        <v>8.0855860488472313</v>
      </c>
      <c r="AL61" s="34">
        <f t="shared" si="7"/>
        <v>9.0084977901948733</v>
      </c>
      <c r="AM61" s="34">
        <f t="shared" si="7"/>
        <v>9.9314095315425153</v>
      </c>
      <c r="AN61" s="34">
        <f t="shared" si="7"/>
        <v>10.854321272890157</v>
      </c>
      <c r="AO61" s="34">
        <f t="shared" si="7"/>
        <v>11.777233014237799</v>
      </c>
      <c r="AP61" s="34">
        <f t="shared" si="7"/>
        <v>12.700144755585441</v>
      </c>
      <c r="AQ61" s="34">
        <f t="shared" si="7"/>
        <v>13.623056496933083</v>
      </c>
      <c r="AR61" s="34">
        <f t="shared" si="7"/>
        <v>14.545968238280725</v>
      </c>
      <c r="AS61" s="34">
        <f t="shared" si="7"/>
        <v>15.468879979628367</v>
      </c>
      <c r="AT61" s="34">
        <f t="shared" si="7"/>
        <v>16.391791720976009</v>
      </c>
      <c r="AU61" s="34">
        <f t="shared" si="7"/>
        <v>17.314703462323649</v>
      </c>
      <c r="AV61" s="34">
        <f t="shared" si="7"/>
        <v>18.23761520367129</v>
      </c>
      <c r="AW61" s="34">
        <f t="shared" si="7"/>
        <v>19.16052694501893</v>
      </c>
      <c r="AX61" s="34">
        <f t="shared" si="7"/>
        <v>20.08343868636657</v>
      </c>
      <c r="AY61" s="34">
        <f t="shared" si="7"/>
        <v>20.095258843540378</v>
      </c>
      <c r="AZ61" s="34">
        <f t="shared" si="7"/>
        <v>20.049839676801746</v>
      </c>
      <c r="BA61" s="34">
        <f t="shared" si="7"/>
        <v>19.948313822462765</v>
      </c>
      <c r="BB61" s="34">
        <f t="shared" si="7"/>
        <v>19.792050240440908</v>
      </c>
      <c r="BC61" s="34">
        <f t="shared" si="7"/>
        <v>19.58257628259404</v>
      </c>
      <c r="BD61" s="34">
        <f t="shared" si="7"/>
        <v>19.321661320050723</v>
      </c>
    </row>
    <row r="62" spans="1:56" ht="16.5" hidden="1" customHeight="1" outlineLevel="1" x14ac:dyDescent="0.3">
      <c r="A62" s="115"/>
      <c r="B62" s="9" t="s">
        <v>34</v>
      </c>
      <c r="C62" s="9" t="s">
        <v>68</v>
      </c>
      <c r="D62" s="9" t="s">
        <v>40</v>
      </c>
      <c r="E62" s="34">
        <f t="shared" ref="E62:BD62" si="8">E28-E60+E61</f>
        <v>-2.5757695760598502</v>
      </c>
      <c r="F62" s="34">
        <f t="shared" si="8"/>
        <v>-5.0433311941630503</v>
      </c>
      <c r="G62" s="34">
        <f t="shared" si="8"/>
        <v>-7.3931829283797352</v>
      </c>
      <c r="H62" s="34">
        <f t="shared" si="8"/>
        <v>-9.6195661013096156</v>
      </c>
      <c r="I62" s="34">
        <f t="shared" si="8"/>
        <v>-11.713117197629172</v>
      </c>
      <c r="J62" s="34">
        <f t="shared" si="8"/>
        <v>-13.673506447636141</v>
      </c>
      <c r="K62" s="34">
        <f t="shared" si="8"/>
        <v>-15.486186898395417</v>
      </c>
      <c r="L62" s="34">
        <f t="shared" si="8"/>
        <v>-17.138486656080779</v>
      </c>
      <c r="M62" s="34">
        <f t="shared" si="8"/>
        <v>-16.277101379754885</v>
      </c>
      <c r="N62" s="34">
        <f t="shared" si="8"/>
        <v>-15.363625042193313</v>
      </c>
      <c r="O62" s="34">
        <f t="shared" si="8"/>
        <v>-14.394810294040344</v>
      </c>
      <c r="P62" s="34">
        <f t="shared" si="8"/>
        <v>-13.367345089494282</v>
      </c>
      <c r="Q62" s="34">
        <f t="shared" si="8"/>
        <v>-12.277856408200579</v>
      </c>
      <c r="R62" s="34">
        <f t="shared" si="8"/>
        <v>-11.122913977144954</v>
      </c>
      <c r="S62" s="34">
        <f t="shared" si="8"/>
        <v>-9.9535728571801823</v>
      </c>
      <c r="T62" s="34">
        <f t="shared" si="8"/>
        <v>-8.772041668561517</v>
      </c>
      <c r="U62" s="34">
        <f t="shared" si="8"/>
        <v>-7.584176971272675</v>
      </c>
      <c r="V62" s="34">
        <f t="shared" si="8"/>
        <v>-6.4095411227045824</v>
      </c>
      <c r="W62" s="34">
        <f t="shared" si="8"/>
        <v>-5.2485342454603954</v>
      </c>
      <c r="X62" s="34">
        <f t="shared" si="8"/>
        <v>-4.1029112279813731</v>
      </c>
      <c r="Y62" s="34">
        <f t="shared" si="8"/>
        <v>-2.9775346901506579</v>
      </c>
      <c r="Z62" s="34">
        <f t="shared" si="8"/>
        <v>-1.8724046319682499</v>
      </c>
      <c r="AA62" s="34">
        <f t="shared" si="8"/>
        <v>-0.78752105343414924</v>
      </c>
      <c r="AB62" s="34">
        <f t="shared" si="8"/>
        <v>0.27711604545164392</v>
      </c>
      <c r="AC62" s="34">
        <f t="shared" si="8"/>
        <v>1.3215066646891298</v>
      </c>
      <c r="AD62" s="34">
        <f t="shared" si="8"/>
        <v>2.345650804278308</v>
      </c>
      <c r="AE62" s="34">
        <f t="shared" si="8"/>
        <v>3.3495484642191791</v>
      </c>
      <c r="AF62" s="34">
        <f t="shared" si="8"/>
        <v>4.3331996445117422</v>
      </c>
      <c r="AG62" s="34">
        <f t="shared" si="8"/>
        <v>5.2966043451559983</v>
      </c>
      <c r="AH62" s="34">
        <f t="shared" si="8"/>
        <v>6.2397625661519474</v>
      </c>
      <c r="AI62" s="34">
        <f t="shared" si="8"/>
        <v>7.1626743074995893</v>
      </c>
      <c r="AJ62" s="34">
        <f t="shared" si="8"/>
        <v>8.0855860488472313</v>
      </c>
      <c r="AK62" s="34">
        <f t="shared" si="8"/>
        <v>9.0084977901948733</v>
      </c>
      <c r="AL62" s="34">
        <f t="shared" si="8"/>
        <v>9.9314095315425153</v>
      </c>
      <c r="AM62" s="34">
        <f t="shared" si="8"/>
        <v>10.854321272890157</v>
      </c>
      <c r="AN62" s="34">
        <f t="shared" si="8"/>
        <v>11.777233014237799</v>
      </c>
      <c r="AO62" s="34">
        <f t="shared" si="8"/>
        <v>12.700144755585441</v>
      </c>
      <c r="AP62" s="34">
        <f t="shared" si="8"/>
        <v>13.623056496933083</v>
      </c>
      <c r="AQ62" s="34">
        <f t="shared" si="8"/>
        <v>14.545968238280725</v>
      </c>
      <c r="AR62" s="34">
        <f t="shared" si="8"/>
        <v>15.468879979628367</v>
      </c>
      <c r="AS62" s="34">
        <f t="shared" si="8"/>
        <v>16.391791720976009</v>
      </c>
      <c r="AT62" s="34">
        <f t="shared" si="8"/>
        <v>17.314703462323649</v>
      </c>
      <c r="AU62" s="34">
        <f t="shared" si="8"/>
        <v>18.23761520367129</v>
      </c>
      <c r="AV62" s="34">
        <f t="shared" si="8"/>
        <v>19.16052694501893</v>
      </c>
      <c r="AW62" s="34">
        <f t="shared" si="8"/>
        <v>20.08343868636657</v>
      </c>
      <c r="AX62" s="34">
        <f t="shared" si="8"/>
        <v>20.095258843540378</v>
      </c>
      <c r="AY62" s="34">
        <f t="shared" si="8"/>
        <v>20.049839676801746</v>
      </c>
      <c r="AZ62" s="34">
        <f t="shared" si="8"/>
        <v>19.948313822462765</v>
      </c>
      <c r="BA62" s="34">
        <f t="shared" si="8"/>
        <v>19.792050240440908</v>
      </c>
      <c r="BB62" s="34">
        <f t="shared" si="8"/>
        <v>19.58257628259404</v>
      </c>
      <c r="BC62" s="34">
        <f t="shared" si="8"/>
        <v>19.321661320050723</v>
      </c>
      <c r="BD62" s="34">
        <f t="shared" si="8"/>
        <v>19.011121371513536</v>
      </c>
    </row>
    <row r="63" spans="1:56" ht="16.5" collapsed="1" x14ac:dyDescent="0.3">
      <c r="A63" s="115"/>
      <c r="B63" s="9" t="s">
        <v>8</v>
      </c>
      <c r="C63" s="11" t="s">
        <v>67</v>
      </c>
      <c r="D63" s="9" t="s">
        <v>40</v>
      </c>
      <c r="E63" s="34">
        <f>AVERAGE(E61:E62)*'Fixed data'!$C$3</f>
        <v>-6.2204835261845386E-2</v>
      </c>
      <c r="F63" s="34">
        <f>AVERAGE(F61:F62)*'Fixed data'!$C$3</f>
        <v>-0.18400128360088305</v>
      </c>
      <c r="G63" s="34">
        <f>AVERAGE(G61:G62)*'Fixed data'!$C$3</f>
        <v>-0.3003418160594083</v>
      </c>
      <c r="H63" s="34">
        <f>AVERAGE(H61:H62)*'Fixed data'!$C$3</f>
        <v>-0.41085788906699788</v>
      </c>
      <c r="I63" s="34">
        <f>AVERAGE(I61:I62)*'Fixed data'!$C$3</f>
        <v>-0.51518430166937179</v>
      </c>
      <c r="J63" s="34">
        <f>AVERAGE(J61:J62)*'Fixed data'!$C$3</f>
        <v>-0.6130869610331573</v>
      </c>
      <c r="K63" s="34">
        <f>AVERAGE(K61:K62)*'Fixed data'!$C$3</f>
        <v>-0.70420659430666221</v>
      </c>
      <c r="L63" s="34">
        <f>AVERAGE(L61:L62)*'Fixed data'!$C$3</f>
        <v>-0.7878858663406002</v>
      </c>
      <c r="M63" s="34">
        <f>AVERAGE(M61:M62)*'Fixed data'!$C$3</f>
        <v>-0.80698645106543143</v>
      </c>
      <c r="N63" s="34">
        <f>AVERAGE(N61:N62)*'Fixed data'!$C$3</f>
        <v>-0.76412354309004904</v>
      </c>
      <c r="O63" s="34">
        <f>AVERAGE(O61:O62)*'Fixed data'!$C$3</f>
        <v>-0.71866621337004288</v>
      </c>
      <c r="P63" s="34">
        <f>AVERAGE(P61:P62)*'Fixed data'!$C$3</f>
        <v>-0.67045605251236129</v>
      </c>
      <c r="Q63" s="34">
        <f>AVERAGE(Q61:Q62)*'Fixed data'!$C$3</f>
        <v>-0.61933161616933097</v>
      </c>
      <c r="R63" s="34">
        <f>AVERAGE(R61:R62)*'Fixed data'!$C$3</f>
        <v>-0.56512860480609461</v>
      </c>
      <c r="S63" s="34">
        <f>AVERAGE(S61:S62)*'Fixed data'!$C$3</f>
        <v>-0.5089971570489521</v>
      </c>
      <c r="T63" s="34">
        <f>AVERAGE(T61:T62)*'Fixed data'!$C$3</f>
        <v>-0.45222359079666202</v>
      </c>
      <c r="U63" s="34">
        <f>AVERAGE(U61:U62)*'Fixed data'!$C$3</f>
        <v>-0.3950026801519958</v>
      </c>
      <c r="V63" s="34">
        <f>AVERAGE(V61:V62)*'Fixed data'!$C$3</f>
        <v>-0.33794829196955078</v>
      </c>
      <c r="W63" s="34">
        <f>AVERAGE(W61:W62)*'Fixed data'!$C$3</f>
        <v>-0.28154252014118425</v>
      </c>
      <c r="X63" s="34">
        <f>AVERAGE(X61:X62)*'Fixed data'!$C$3</f>
        <v>-0.22583740818361869</v>
      </c>
      <c r="Y63" s="34">
        <f>AVERAGE(Y61:Y62)*'Fixed data'!$C$3</f>
        <v>-0.17099276892288856</v>
      </c>
      <c r="Z63" s="34">
        <f>AVERAGE(Z61:Z62)*'Fixed data'!$C$3</f>
        <v>-0.11712603462917162</v>
      </c>
      <c r="AA63" s="34">
        <f>AVERAGE(AA61:AA62)*'Fixed data'!$C$3</f>
        <v>-6.4237205302467945E-2</v>
      </c>
      <c r="AB63" s="34">
        <f>AVERAGE(AB61:AB62)*'Fixed data'!$C$3</f>
        <v>-1.2326280942777504E-2</v>
      </c>
      <c r="AC63" s="34">
        <f>AVERAGE(AC61:AC62)*'Fixed data'!$C$3</f>
        <v>3.8606738449899689E-2</v>
      </c>
      <c r="AD63" s="34">
        <f>AVERAGE(AD61:AD62)*'Fixed data'!$C$3</f>
        <v>8.8561852875563632E-2</v>
      </c>
      <c r="AE63" s="34">
        <f>AVERAGE(AE61:AE62)*'Fixed data'!$C$3</f>
        <v>0.13753906233421431</v>
      </c>
      <c r="AF63" s="34">
        <f>AVERAGE(AF61:AF62)*'Fixed data'!$C$3</f>
        <v>0.18553836682585176</v>
      </c>
      <c r="AG63" s="34">
        <f>AVERAGE(AG61:AG62)*'Fixed data'!$C$3</f>
        <v>0.23255976635047595</v>
      </c>
      <c r="AH63" s="34">
        <f>AVERAGE(AH61:AH62)*'Fixed data'!$C$3</f>
        <v>0.2786032609080869</v>
      </c>
      <c r="AI63" s="34">
        <f>AVERAGE(AI61:AI62)*'Fixed data'!$C$3</f>
        <v>0.3236688504986846</v>
      </c>
      <c r="AJ63" s="34">
        <f>AVERAGE(AJ61:AJ62)*'Fixed data'!$C$3</f>
        <v>0.36824548760577575</v>
      </c>
      <c r="AK63" s="34">
        <f>AVERAGE(AK61:AK62)*'Fixed data'!$C$3</f>
        <v>0.41282212471286689</v>
      </c>
      <c r="AL63" s="34">
        <f>AVERAGE(AL61:AL62)*'Fixed data'!$C$3</f>
        <v>0.45739876181995792</v>
      </c>
      <c r="AM63" s="34">
        <f>AVERAGE(AM61:AM62)*'Fixed data'!$C$3</f>
        <v>0.50197539892704912</v>
      </c>
      <c r="AN63" s="34">
        <f>AVERAGE(AN61:AN62)*'Fixed data'!$C$3</f>
        <v>0.54655203603414015</v>
      </c>
      <c r="AO63" s="34">
        <f>AVERAGE(AO61:AO62)*'Fixed data'!$C$3</f>
        <v>0.5911286731412313</v>
      </c>
      <c r="AP63" s="34">
        <f>AVERAGE(AP61:AP62)*'Fixed data'!$C$3</f>
        <v>0.63570531024832233</v>
      </c>
      <c r="AQ63" s="34">
        <f>AVERAGE(AQ61:AQ62)*'Fixed data'!$C$3</f>
        <v>0.68028194735541359</v>
      </c>
      <c r="AR63" s="34">
        <f>AVERAGE(AR61:AR62)*'Fixed data'!$C$3</f>
        <v>0.72485858446250462</v>
      </c>
      <c r="AS63" s="34">
        <f>AVERAGE(AS61:AS62)*'Fixed data'!$C$3</f>
        <v>0.76943522156959576</v>
      </c>
      <c r="AT63" s="34">
        <f>AVERAGE(AT61:AT62)*'Fixed data'!$C$3</f>
        <v>0.81401185867668679</v>
      </c>
      <c r="AU63" s="34">
        <f>AVERAGE(AU61:AU62)*'Fixed data'!$C$3</f>
        <v>0.85858849578377783</v>
      </c>
      <c r="AV63" s="34">
        <f>AVERAGE(AV61:AV62)*'Fixed data'!$C$3</f>
        <v>0.90316513289086886</v>
      </c>
      <c r="AW63" s="34">
        <f>AVERAGE(AW61:AW62)*'Fixed data'!$C$3</f>
        <v>0.94774176999795989</v>
      </c>
      <c r="AX63" s="34">
        <f>AVERAGE(AX61:AX62)*'Fixed data'!$C$3</f>
        <v>0.97031554534725284</v>
      </c>
      <c r="AY63" s="34">
        <f>AVERAGE(AY61:AY62)*'Fixed data'!$C$3</f>
        <v>0.96950412926626239</v>
      </c>
      <c r="AZ63" s="34">
        <f>AVERAGE(AZ61:AZ62)*'Fixed data'!$C$3</f>
        <v>0.96595540700723803</v>
      </c>
      <c r="BA63" s="34">
        <f>AVERAGE(BA61:BA62)*'Fixed data'!$C$3</f>
        <v>0.95972979211912379</v>
      </c>
      <c r="BB63" s="34">
        <f>AVERAGE(BB61:BB62)*'Fixed data'!$C$3</f>
        <v>0.95089723053129405</v>
      </c>
      <c r="BC63" s="34">
        <f>AVERAGE(BC61:BC62)*'Fixed data'!$C$3</f>
        <v>0.93953733810387108</v>
      </c>
      <c r="BD63" s="34">
        <f>AVERAGE(BD61:BD62)*'Fixed data'!$C$3</f>
        <v>0.925736702001277</v>
      </c>
    </row>
    <row r="64" spans="1:56" ht="15.75" thickBot="1" x14ac:dyDescent="0.35">
      <c r="A64" s="114"/>
      <c r="B64" s="12" t="s">
        <v>94</v>
      </c>
      <c r="C64" s="12" t="s">
        <v>45</v>
      </c>
      <c r="D64" s="12" t="s">
        <v>40</v>
      </c>
      <c r="E64" s="53">
        <f t="shared" ref="E64:BD64" si="9">E29+E60+E63</f>
        <v>-0.70614722927680784</v>
      </c>
      <c r="F64" s="53">
        <f t="shared" si="9"/>
        <v>-0.87244084301723412</v>
      </c>
      <c r="G64" s="53">
        <f t="shared" si="9"/>
        <v>-1.0294872640045649</v>
      </c>
      <c r="H64" s="53">
        <f t="shared" si="9"/>
        <v>-1.1775583562940504</v>
      </c>
      <c r="I64" s="53">
        <f t="shared" si="9"/>
        <v>-1.3151897195251083</v>
      </c>
      <c r="J64" s="53">
        <f t="shared" si="9"/>
        <v>-1.4441031731813092</v>
      </c>
      <c r="K64" s="53">
        <f t="shared" si="9"/>
        <v>-1.5603268391352265</v>
      </c>
      <c r="L64" s="53">
        <f t="shared" si="9"/>
        <v>-1.6632176200248607</v>
      </c>
      <c r="M64" s="53">
        <f t="shared" si="9"/>
        <v>-1.1100665353884249</v>
      </c>
      <c r="N64" s="53">
        <f t="shared" si="9"/>
        <v>-1.0417740800596142</v>
      </c>
      <c r="O64" s="53">
        <f t="shared" si="9"/>
        <v>-0.96835268545638109</v>
      </c>
      <c r="P64" s="53">
        <f t="shared" si="9"/>
        <v>-0.88949928214339002</v>
      </c>
      <c r="Q64" s="53">
        <f t="shared" si="9"/>
        <v>-0.80490404383755942</v>
      </c>
      <c r="R64" s="53">
        <f t="shared" si="9"/>
        <v>-0.71425056717549873</v>
      </c>
      <c r="S64" s="53">
        <f t="shared" si="9"/>
        <v>-0.6321678812202649</v>
      </c>
      <c r="T64" s="53">
        <f t="shared" si="9"/>
        <v>-0.54909856678686886</v>
      </c>
      <c r="U64" s="53">
        <f t="shared" si="9"/>
        <v>-0.46619080758291498</v>
      </c>
      <c r="V64" s="53">
        <f t="shared" si="9"/>
        <v>-0.38762859669492578</v>
      </c>
      <c r="W64" s="53">
        <f t="shared" si="9"/>
        <v>-0.30963105561214188</v>
      </c>
      <c r="X64" s="53">
        <f t="shared" si="9"/>
        <v>-0.23259594544535123</v>
      </c>
      <c r="Y64" s="53">
        <f t="shared" si="9"/>
        <v>-0.1575048265363137</v>
      </c>
      <c r="Z64" s="53">
        <f t="shared" si="9"/>
        <v>-8.3391612594289372E-2</v>
      </c>
      <c r="AA64" s="53">
        <f t="shared" si="9"/>
        <v>-1.0256303619278304E-2</v>
      </c>
      <c r="AB64" s="53">
        <f t="shared" si="9"/>
        <v>6.1901100388719529E-2</v>
      </c>
      <c r="AC64" s="53">
        <f t="shared" si="9"/>
        <v>0.13308059942970413</v>
      </c>
      <c r="AD64" s="53">
        <f t="shared" si="9"/>
        <v>0.20328219350367543</v>
      </c>
      <c r="AE64" s="53">
        <f t="shared" si="9"/>
        <v>0.27250588261063352</v>
      </c>
      <c r="AF64" s="53">
        <f t="shared" si="9"/>
        <v>0.34075166675057833</v>
      </c>
      <c r="AG64" s="53">
        <f t="shared" si="9"/>
        <v>0.40801954592350997</v>
      </c>
      <c r="AH64" s="53">
        <f t="shared" si="9"/>
        <v>0.47430952012942829</v>
      </c>
      <c r="AI64" s="53">
        <f t="shared" si="9"/>
        <v>0.53962158936833338</v>
      </c>
      <c r="AJ64" s="53">
        <f t="shared" si="9"/>
        <v>0.58419822647542452</v>
      </c>
      <c r="AK64" s="53">
        <f t="shared" si="9"/>
        <v>0.62877486358251566</v>
      </c>
      <c r="AL64" s="53">
        <f t="shared" si="9"/>
        <v>0.6733515006896067</v>
      </c>
      <c r="AM64" s="53">
        <f t="shared" si="9"/>
        <v>0.71792813779669784</v>
      </c>
      <c r="AN64" s="53">
        <f t="shared" si="9"/>
        <v>0.76250477490378887</v>
      </c>
      <c r="AO64" s="53">
        <f t="shared" si="9"/>
        <v>0.80708141201088002</v>
      </c>
      <c r="AP64" s="53">
        <f t="shared" si="9"/>
        <v>0.85165804911797105</v>
      </c>
      <c r="AQ64" s="53">
        <f t="shared" si="9"/>
        <v>0.8962346862250623</v>
      </c>
      <c r="AR64" s="53">
        <f t="shared" si="9"/>
        <v>0.94081132333215334</v>
      </c>
      <c r="AS64" s="53">
        <f t="shared" si="9"/>
        <v>0.98538796043924448</v>
      </c>
      <c r="AT64" s="53">
        <f t="shared" si="9"/>
        <v>1.0299645975463356</v>
      </c>
      <c r="AU64" s="53">
        <f t="shared" si="9"/>
        <v>1.0745412346534267</v>
      </c>
      <c r="AV64" s="53">
        <f t="shared" si="9"/>
        <v>1.1191178717605177</v>
      </c>
      <c r="AW64" s="53">
        <f t="shared" si="9"/>
        <v>1.1636945088676087</v>
      </c>
      <c r="AX64" s="53">
        <f t="shared" si="9"/>
        <v>0.9584953881734436</v>
      </c>
      <c r="AY64" s="53">
        <f t="shared" si="9"/>
        <v>1.0149232960048944</v>
      </c>
      <c r="AZ64" s="53">
        <f t="shared" si="9"/>
        <v>1.0674812613462175</v>
      </c>
      <c r="BA64" s="53">
        <f t="shared" si="9"/>
        <v>1.1159933741409804</v>
      </c>
      <c r="BB64" s="53">
        <f t="shared" si="9"/>
        <v>1.1603711883781629</v>
      </c>
      <c r="BC64" s="53">
        <f t="shared" si="9"/>
        <v>1.2004523006471897</v>
      </c>
      <c r="BD64" s="53">
        <f t="shared" si="9"/>
        <v>1.2362766505384644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1.4335772423903975E-2</v>
      </c>
      <c r="G67" s="81">
        <f>'Fixed data'!$G$7*G$88/1000000</f>
        <v>3.5538505480886752E-2</v>
      </c>
      <c r="H67" s="81">
        <f>'Fixed data'!$G$7*H$88/1000000</f>
        <v>6.0473121338516865E-2</v>
      </c>
      <c r="I67" s="81">
        <f>'Fixed data'!$G$7*I$88/1000000</f>
        <v>9.2464389648641246E-2</v>
      </c>
      <c r="J67" s="81">
        <f>'Fixed data'!$G$7*J$88/1000000</f>
        <v>0.12574163687425341</v>
      </c>
      <c r="K67" s="81">
        <f>'Fixed data'!$G$7*K$88/1000000</f>
        <v>0.16439507211463666</v>
      </c>
      <c r="L67" s="81">
        <f>'Fixed data'!$G$7*L$88/1000000</f>
        <v>0.21075811748767195</v>
      </c>
      <c r="M67" s="81">
        <f>'Fixed data'!$G$7*M$88/1000000</f>
        <v>0.25467509291895429</v>
      </c>
      <c r="N67" s="81">
        <f>'Fixed data'!$G$7*N$88/1000000</f>
        <v>0.28996917403656552</v>
      </c>
      <c r="O67" s="81">
        <f>'Fixed data'!$G$7*O$88/1000000</f>
        <v>0.32789681627394496</v>
      </c>
      <c r="P67" s="81">
        <f>'Fixed data'!$G$7*P$88/1000000</f>
        <v>0.36855341388483864</v>
      </c>
      <c r="Q67" s="81">
        <f>'Fixed data'!$G$7*Q$88/1000000</f>
        <v>0.4120343611229923</v>
      </c>
      <c r="R67" s="81">
        <f>'Fixed data'!$G$7*R$88/1000000</f>
        <v>0.45843505224215231</v>
      </c>
      <c r="S67" s="81">
        <f>'Fixed data'!$G$7*S$88/1000000</f>
        <v>0.47498261441483963</v>
      </c>
      <c r="T67" s="81">
        <f>'Fixed data'!$G$7*T$88/1000000</f>
        <v>0.49044970212475963</v>
      </c>
      <c r="U67" s="81">
        <f>'Fixed data'!$G$7*U$88/1000000</f>
        <v>0.50329662935355535</v>
      </c>
      <c r="V67" s="81">
        <f>'Fixed data'!$G$7*V$88/1000000</f>
        <v>0.50653746630613816</v>
      </c>
      <c r="W67" s="81">
        <f>'Fixed data'!$G$7*W$88/1000000</f>
        <v>0.50967622155821946</v>
      </c>
      <c r="X67" s="81">
        <f>'Fixed data'!$G$7*X$88/1000000</f>
        <v>0.51208062517383091</v>
      </c>
      <c r="Y67" s="81">
        <f>'Fixed data'!$G$7*Y$88/1000000</f>
        <v>0.51208062517383091</v>
      </c>
      <c r="Z67" s="81">
        <f>'Fixed data'!$G$7*Z$88/1000000</f>
        <v>0.51208062517383091</v>
      </c>
      <c r="AA67" s="81">
        <f>'Fixed data'!$G$7*AA$88/1000000</f>
        <v>0.51208062517383091</v>
      </c>
      <c r="AB67" s="81">
        <f>'Fixed data'!$G$7*AB$88/1000000</f>
        <v>0.51208062517383091</v>
      </c>
      <c r="AC67" s="81">
        <f>'Fixed data'!$G$7*AC$88/1000000</f>
        <v>0.51208062517383091</v>
      </c>
      <c r="AD67" s="81">
        <f>'Fixed data'!$G$7*AD$88/1000000</f>
        <v>0.51208062517383091</v>
      </c>
      <c r="AE67" s="81">
        <f>'Fixed data'!$G$7*AE$88/1000000</f>
        <v>0.51208062517383091</v>
      </c>
      <c r="AF67" s="81">
        <f>'Fixed data'!$G$7*AF$88/1000000</f>
        <v>0.51208062517383091</v>
      </c>
      <c r="AG67" s="81">
        <f>'Fixed data'!$G$7*AG$88/1000000</f>
        <v>0.51208062517383091</v>
      </c>
      <c r="AH67" s="81">
        <f>'Fixed data'!$G$7*AH$88/1000000</f>
        <v>0.51208062517383091</v>
      </c>
      <c r="AI67" s="81">
        <f>'Fixed data'!$G$7*AI$88/1000000</f>
        <v>0.51208062517383091</v>
      </c>
      <c r="AJ67" s="81">
        <f>'Fixed data'!$G$7*AJ$88/1000000</f>
        <v>0.51208062517383091</v>
      </c>
      <c r="AK67" s="81">
        <f>'Fixed data'!$G$7*AK$88/1000000</f>
        <v>0.51208062517383091</v>
      </c>
      <c r="AL67" s="81">
        <f>'Fixed data'!$G$7*AL$88/1000000</f>
        <v>0.51208062517383091</v>
      </c>
      <c r="AM67" s="81">
        <f>'Fixed data'!$G$7*AM$88/1000000</f>
        <v>0.51208062517383091</v>
      </c>
      <c r="AN67" s="81">
        <f>'Fixed data'!$G$7*AN$88/1000000</f>
        <v>0.51208062517383091</v>
      </c>
      <c r="AO67" s="81">
        <f>'Fixed data'!$G$7*AO$88/1000000</f>
        <v>0.51208062517383091</v>
      </c>
      <c r="AP67" s="81">
        <f>'Fixed data'!$G$7*AP$88/1000000</f>
        <v>0.51208062517383091</v>
      </c>
      <c r="AQ67" s="81">
        <f>'Fixed data'!$G$7*AQ$88/1000000</f>
        <v>0.51208062517383091</v>
      </c>
      <c r="AR67" s="81">
        <f>'Fixed data'!$G$7*AR$88/1000000</f>
        <v>0.51208062517383091</v>
      </c>
      <c r="AS67" s="81">
        <f>'Fixed data'!$G$7*AS$88/1000000</f>
        <v>0.51208062517383091</v>
      </c>
      <c r="AT67" s="81">
        <f>'Fixed data'!$G$7*AT$88/1000000</f>
        <v>0.51208062517383091</v>
      </c>
      <c r="AU67" s="81">
        <f>'Fixed data'!$G$7*AU$88/1000000</f>
        <v>0.51208062517383091</v>
      </c>
      <c r="AV67" s="81">
        <f>'Fixed data'!$G$7*AV$88/1000000</f>
        <v>0.51208062517383091</v>
      </c>
      <c r="AW67" s="81">
        <f>'Fixed data'!$G$7*AW$88/1000000</f>
        <v>0.51208062517383091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4.2019258833940254E-2</v>
      </c>
      <c r="G68" s="81">
        <f>'Fixed data'!$G$8*G89/1000000</f>
        <v>0.10416611091585168</v>
      </c>
      <c r="H68" s="81">
        <f>'Fixed data'!$G$8*H89/1000000</f>
        <v>0.17725140040465531</v>
      </c>
      <c r="I68" s="81">
        <f>'Fixed data'!$G$8*I89/1000000</f>
        <v>0.27102028454986565</v>
      </c>
      <c r="J68" s="81">
        <f>'Fixed data'!$G$8*J89/1000000</f>
        <v>0.36855847245542045</v>
      </c>
      <c r="K68" s="81">
        <f>'Fixed data'!$G$8*K89/1000000</f>
        <v>0.48185468365073691</v>
      </c>
      <c r="L68" s="81">
        <f>'Fixed data'!$G$8*L89/1000000</f>
        <v>0.61774835901425562</v>
      </c>
      <c r="M68" s="81">
        <f>'Fixed data'!$G$8*M89/1000000</f>
        <v>0.74647241400649533</v>
      </c>
      <c r="N68" s="81">
        <f>'Fixed data'!$G$8*N89/1000000</f>
        <v>0.84992209819052511</v>
      </c>
      <c r="O68" s="81">
        <f>'Fixed data'!$G$8*O89/1000000</f>
        <v>0.96109095390395427</v>
      </c>
      <c r="P68" s="81">
        <f>'Fixed data'!$G$8*P89/1000000</f>
        <v>1.0802585890898284</v>
      </c>
      <c r="Q68" s="81">
        <f>'Fixed data'!$G$8*Q89/1000000</f>
        <v>1.2077046116911929</v>
      </c>
      <c r="R68" s="81">
        <f>'Fixed data'!$G$8*R89/1000000</f>
        <v>1.3437086296510947</v>
      </c>
      <c r="S68" s="81">
        <f>'Fixed data'!$G$8*S89/1000000</f>
        <v>1.3922108154730095</v>
      </c>
      <c r="T68" s="81">
        <f>'Fixed data'!$G$8*T89/1000000</f>
        <v>1.437546046995428</v>
      </c>
      <c r="U68" s="81">
        <f>'Fixed data'!$G$8*U89/1000000</f>
        <v>1.475201385297775</v>
      </c>
      <c r="V68" s="81">
        <f>'Fixed data'!$G$8*V89/1000000</f>
        <v>1.4847005293077697</v>
      </c>
      <c r="W68" s="81">
        <f>'Fixed data'!$G$8*W89/1000000</f>
        <v>1.4939004639505438</v>
      </c>
      <c r="X68" s="81">
        <f>'Fixed data'!$G$8*X89/1000000</f>
        <v>1.5009479570941411</v>
      </c>
      <c r="Y68" s="81">
        <f>'Fixed data'!$G$8*Y89/1000000</f>
        <v>1.5009479570941411</v>
      </c>
      <c r="Z68" s="81">
        <f>'Fixed data'!$G$8*Z89/1000000</f>
        <v>1.5009479570941411</v>
      </c>
      <c r="AA68" s="81">
        <f>'Fixed data'!$G$8*AA89/1000000</f>
        <v>1.5009479570941411</v>
      </c>
      <c r="AB68" s="81">
        <f>'Fixed data'!$G$8*AB89/1000000</f>
        <v>1.5009479570941411</v>
      </c>
      <c r="AC68" s="81">
        <f>'Fixed data'!$G$8*AC89/1000000</f>
        <v>1.5009479570941411</v>
      </c>
      <c r="AD68" s="81">
        <f>'Fixed data'!$G$8*AD89/1000000</f>
        <v>1.5009479570941411</v>
      </c>
      <c r="AE68" s="81">
        <f>'Fixed data'!$G$8*AE89/1000000</f>
        <v>1.5009479570941411</v>
      </c>
      <c r="AF68" s="81">
        <f>'Fixed data'!$G$8*AF89/1000000</f>
        <v>1.5009479570941411</v>
      </c>
      <c r="AG68" s="81">
        <f>'Fixed data'!$G$8*AG89/1000000</f>
        <v>1.5009479570941411</v>
      </c>
      <c r="AH68" s="81">
        <f>'Fixed data'!$G$8*AH89/1000000</f>
        <v>1.5009479570941411</v>
      </c>
      <c r="AI68" s="81">
        <f>'Fixed data'!$G$8*AI89/1000000</f>
        <v>1.5009479570941411</v>
      </c>
      <c r="AJ68" s="81">
        <f>'Fixed data'!$G$8*AJ89/1000000</f>
        <v>1.5009479570941411</v>
      </c>
      <c r="AK68" s="81">
        <f>'Fixed data'!$G$8*AK89/1000000</f>
        <v>1.5009479570941411</v>
      </c>
      <c r="AL68" s="81">
        <f>'Fixed data'!$G$8*AL89/1000000</f>
        <v>1.5009479570941411</v>
      </c>
      <c r="AM68" s="81">
        <f>'Fixed data'!$G$8*AM89/1000000</f>
        <v>1.5009479570941411</v>
      </c>
      <c r="AN68" s="81">
        <f>'Fixed data'!$G$8*AN89/1000000</f>
        <v>1.5009479570941411</v>
      </c>
      <c r="AO68" s="81">
        <f>'Fixed data'!$G$8*AO89/1000000</f>
        <v>1.5009479570941411</v>
      </c>
      <c r="AP68" s="81">
        <f>'Fixed data'!$G$8*AP89/1000000</f>
        <v>1.5009479570941411</v>
      </c>
      <c r="AQ68" s="81">
        <f>'Fixed data'!$G$8*AQ89/1000000</f>
        <v>1.5009479570941411</v>
      </c>
      <c r="AR68" s="81">
        <f>'Fixed data'!$G$8*AR89/1000000</f>
        <v>1.5009479570941411</v>
      </c>
      <c r="AS68" s="81">
        <f>'Fixed data'!$G$8*AS89/1000000</f>
        <v>1.5009479570941411</v>
      </c>
      <c r="AT68" s="81">
        <f>'Fixed data'!$G$8*AT89/1000000</f>
        <v>1.5009479570941411</v>
      </c>
      <c r="AU68" s="81">
        <f>'Fixed data'!$G$8*AU89/1000000</f>
        <v>1.5009479570941411</v>
      </c>
      <c r="AV68" s="81">
        <f>'Fixed data'!$G$8*AV89/1000000</f>
        <v>1.5009479570941411</v>
      </c>
      <c r="AW68" s="81">
        <f>'Fixed data'!$G$8*AW89/1000000</f>
        <v>1.5009479570941411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2.900196138519353E-4</v>
      </c>
      <c r="G70" s="34">
        <f>G91*'Fixed data'!$G$9</f>
        <v>7.1896116453799592E-4</v>
      </c>
      <c r="H70" s="34">
        <f>H91*'Fixed data'!$G$9</f>
        <v>1.2234005103048235E-3</v>
      </c>
      <c r="I70" s="34">
        <f>I91*'Fixed data'!$G$9</f>
        <v>1.8705993502128391E-3</v>
      </c>
      <c r="J70" s="34">
        <f>J91*'Fixed data'!$G$9</f>
        <v>2.544816380624888E-3</v>
      </c>
      <c r="K70" s="34">
        <f>K91*'Fixed data'!$G$9</f>
        <v>3.4142556577057147E-3</v>
      </c>
      <c r="L70" s="34">
        <f>L91*'Fixed data'!$G$9</f>
        <v>4.4654783590398492E-3</v>
      </c>
      <c r="M70" s="34">
        <f>M91*'Fixed data'!$G$9</f>
        <v>5.4455110051278982E-3</v>
      </c>
      <c r="N70" s="34">
        <f>N91*'Fixed data'!$G$9</f>
        <v>6.2016195515696244E-3</v>
      </c>
      <c r="O70" s="34">
        <f>O91*'Fixed data'!$G$9</f>
        <v>7.014122378785138E-3</v>
      </c>
      <c r="P70" s="34">
        <f>P91*'Fixed data'!$G$9</f>
        <v>7.8850614757746268E-3</v>
      </c>
      <c r="Q70" s="34">
        <f>Q91*'Fixed data'!$G$9</f>
        <v>8.8164788315382922E-3</v>
      </c>
      <c r="R70" s="34">
        <f>R91*'Fixed data'!$G$9</f>
        <v>9.810416435076335E-3</v>
      </c>
      <c r="S70" s="34">
        <f>S91*'Fixed data'!$G$9</f>
        <v>1.0203975325922954E-2</v>
      </c>
      <c r="T70" s="34">
        <f>T91*'Fixed data'!$G$9</f>
        <v>1.0579352345729069E-2</v>
      </c>
      <c r="U70" s="34">
        <f>U91*'Fixed data'!$G$9</f>
        <v>1.0891667563604148E-2</v>
      </c>
      <c r="V70" s="34">
        <f>V91*'Fixed data'!$G$9</f>
        <v>1.0972417742164429E-2</v>
      </c>
      <c r="W70" s="34">
        <f>W91*'Fixed data'!$G$9</f>
        <v>1.1050084051529479E-2</v>
      </c>
      <c r="X70" s="34">
        <f>X91*'Fixed data'!$G$9</f>
        <v>1.1108080578875006E-2</v>
      </c>
      <c r="Y70" s="34">
        <f>Y91*'Fixed data'!$G$9</f>
        <v>1.1108080578875006E-2</v>
      </c>
      <c r="Z70" s="34">
        <f>Z91*'Fixed data'!$G$9</f>
        <v>1.1108080578875006E-2</v>
      </c>
      <c r="AA70" s="34">
        <f>AA91*'Fixed data'!$G$9</f>
        <v>1.1108080578875006E-2</v>
      </c>
      <c r="AB70" s="34">
        <f>AB91*'Fixed data'!$G$9</f>
        <v>1.1108080578875006E-2</v>
      </c>
      <c r="AC70" s="34">
        <f>AC91*'Fixed data'!$G$9</f>
        <v>1.1108080578875006E-2</v>
      </c>
      <c r="AD70" s="34">
        <f>AD91*'Fixed data'!$G$9</f>
        <v>1.1108080578875006E-2</v>
      </c>
      <c r="AE70" s="34">
        <f>AE91*'Fixed data'!$G$9</f>
        <v>1.1108080578875006E-2</v>
      </c>
      <c r="AF70" s="34">
        <f>AF91*'Fixed data'!$G$9</f>
        <v>1.1108080578875006E-2</v>
      </c>
      <c r="AG70" s="34">
        <f>AG91*'Fixed data'!$G$9</f>
        <v>1.1108080578875006E-2</v>
      </c>
      <c r="AH70" s="34">
        <f>AH91*'Fixed data'!$G$9</f>
        <v>1.1108080578875006E-2</v>
      </c>
      <c r="AI70" s="34">
        <f>AI91*'Fixed data'!$G$9</f>
        <v>1.1108080578875006E-2</v>
      </c>
      <c r="AJ70" s="34">
        <f>AJ91*'Fixed data'!$G$9</f>
        <v>1.1108080578875006E-2</v>
      </c>
      <c r="AK70" s="34">
        <f>AK91*'Fixed data'!$G$9</f>
        <v>1.1108080578875006E-2</v>
      </c>
      <c r="AL70" s="34">
        <f>AL91*'Fixed data'!$G$9</f>
        <v>1.1108080578875006E-2</v>
      </c>
      <c r="AM70" s="34">
        <f>AM91*'Fixed data'!$G$9</f>
        <v>1.1108080578875006E-2</v>
      </c>
      <c r="AN70" s="34">
        <f>AN91*'Fixed data'!$G$9</f>
        <v>1.1108080578875006E-2</v>
      </c>
      <c r="AO70" s="34">
        <f>AO91*'Fixed data'!$G$9</f>
        <v>1.1108080578875006E-2</v>
      </c>
      <c r="AP70" s="34">
        <f>AP91*'Fixed data'!$G$9</f>
        <v>1.1108080578875006E-2</v>
      </c>
      <c r="AQ70" s="34">
        <f>AQ91*'Fixed data'!$G$9</f>
        <v>1.1108080578875006E-2</v>
      </c>
      <c r="AR70" s="34">
        <f>AR91*'Fixed data'!$G$9</f>
        <v>1.1108080578875006E-2</v>
      </c>
      <c r="AS70" s="34">
        <f>AS91*'Fixed data'!$G$9</f>
        <v>1.1108080578875006E-2</v>
      </c>
      <c r="AT70" s="34">
        <f>AT91*'Fixed data'!$G$9</f>
        <v>1.1108080578875006E-2</v>
      </c>
      <c r="AU70" s="34">
        <f>AU91*'Fixed data'!$G$9</f>
        <v>1.1108080578875006E-2</v>
      </c>
      <c r="AV70" s="34">
        <f>AV91*'Fixed data'!$G$9</f>
        <v>1.1108080578875006E-2</v>
      </c>
      <c r="AW70" s="34">
        <f>AW91*'Fixed data'!$G$9</f>
        <v>1.1108080578875006E-2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4.4504974363353665E-5</v>
      </c>
      <c r="G71" s="34">
        <f>G92*'Fixed data'!$G$10</f>
        <v>1.1032822149865387E-4</v>
      </c>
      <c r="H71" s="34">
        <f>H92*'Fixed data'!$G$10</f>
        <v>1.8773698655783711E-4</v>
      </c>
      <c r="I71" s="34">
        <f>I92*'Fixed data'!$G$10</f>
        <v>2.870529169376483E-4</v>
      </c>
      <c r="J71" s="34">
        <f>J92*'Fixed data'!$G$10</f>
        <v>3.9051492509390925E-4</v>
      </c>
      <c r="K71" s="34">
        <f>K92*'Fixed data'!$G$10</f>
        <v>5.2393477288644385E-4</v>
      </c>
      <c r="L71" s="34">
        <f>L92*'Fixed data'!$G$10</f>
        <v>6.8525020514867765E-4</v>
      </c>
      <c r="M71" s="34">
        <f>M92*'Fixed data'!$G$10</f>
        <v>8.35641163919024E-4</v>
      </c>
      <c r="N71" s="34">
        <f>N92*'Fixed data'!$G$10</f>
        <v>9.5166983876748216E-4</v>
      </c>
      <c r="O71" s="34">
        <f>O92*'Fixed data'!$G$10</f>
        <v>1.0763525007954371E-3</v>
      </c>
      <c r="P71" s="34">
        <f>P92*'Fixed data'!$G$10</f>
        <v>1.2100025035271431E-3</v>
      </c>
      <c r="Q71" s="34">
        <f>Q92*'Fixed data'!$G$10</f>
        <v>1.3529332004868586E-3</v>
      </c>
      <c r="R71" s="34">
        <f>R92*'Fixed data'!$G$10</f>
        <v>1.5054579451988397E-3</v>
      </c>
      <c r="S71" s="34">
        <f>S92*'Fixed data'!$G$10</f>
        <v>1.5658515444970603E-3</v>
      </c>
      <c r="T71" s="34">
        <f>T92*'Fixed data'!$G$10</f>
        <v>1.6234550438644941E-3</v>
      </c>
      <c r="U71" s="34">
        <f>U92*'Fixed data'!$G$10</f>
        <v>1.6713813912594391E-3</v>
      </c>
      <c r="V71" s="34">
        <f>V92*'Fixed data'!$G$10</f>
        <v>1.6837729139531289E-3</v>
      </c>
      <c r="W71" s="34">
        <f>W92*'Fixed data'!$G$10</f>
        <v>1.6956912013450728E-3</v>
      </c>
      <c r="X71" s="34">
        <f>X92*'Fixed data'!$G$10</f>
        <v>1.7045910613524519E-3</v>
      </c>
      <c r="Y71" s="34">
        <f>Y92*'Fixed data'!$G$10</f>
        <v>1.7045910613524519E-3</v>
      </c>
      <c r="Z71" s="34">
        <f>Z92*'Fixed data'!$G$10</f>
        <v>1.7045910613524519E-3</v>
      </c>
      <c r="AA71" s="34">
        <f>AA92*'Fixed data'!$G$10</f>
        <v>1.7045910613524519E-3</v>
      </c>
      <c r="AB71" s="34">
        <f>AB92*'Fixed data'!$G$10</f>
        <v>1.7045910613524519E-3</v>
      </c>
      <c r="AC71" s="34">
        <f>AC92*'Fixed data'!$G$10</f>
        <v>1.7045910613524519E-3</v>
      </c>
      <c r="AD71" s="34">
        <f>AD92*'Fixed data'!$G$10</f>
        <v>1.7045910613524519E-3</v>
      </c>
      <c r="AE71" s="34">
        <f>AE92*'Fixed data'!$G$10</f>
        <v>1.7045910613524519E-3</v>
      </c>
      <c r="AF71" s="34">
        <f>AF92*'Fixed data'!$G$10</f>
        <v>1.7045910613524519E-3</v>
      </c>
      <c r="AG71" s="34">
        <f>AG92*'Fixed data'!$G$10</f>
        <v>1.7045910613524519E-3</v>
      </c>
      <c r="AH71" s="34">
        <f>AH92*'Fixed data'!$G$10</f>
        <v>1.7045910613524519E-3</v>
      </c>
      <c r="AI71" s="34">
        <f>AI92*'Fixed data'!$G$10</f>
        <v>1.7045910613524519E-3</v>
      </c>
      <c r="AJ71" s="34">
        <f>AJ92*'Fixed data'!$G$10</f>
        <v>1.7045910613524519E-3</v>
      </c>
      <c r="AK71" s="34">
        <f>AK92*'Fixed data'!$G$10</f>
        <v>1.7045910613524519E-3</v>
      </c>
      <c r="AL71" s="34">
        <f>AL92*'Fixed data'!$G$10</f>
        <v>1.7045910613524519E-3</v>
      </c>
      <c r="AM71" s="34">
        <f>AM92*'Fixed data'!$G$10</f>
        <v>1.7045910613524519E-3</v>
      </c>
      <c r="AN71" s="34">
        <f>AN92*'Fixed data'!$G$10</f>
        <v>1.7045910613524519E-3</v>
      </c>
      <c r="AO71" s="34">
        <f>AO92*'Fixed data'!$G$10</f>
        <v>1.7045910613524519E-3</v>
      </c>
      <c r="AP71" s="34">
        <f>AP92*'Fixed data'!$G$10</f>
        <v>1.7045910613524519E-3</v>
      </c>
      <c r="AQ71" s="34">
        <f>AQ92*'Fixed data'!$G$10</f>
        <v>1.7045910613524519E-3</v>
      </c>
      <c r="AR71" s="34">
        <f>AR92*'Fixed data'!$G$10</f>
        <v>1.7045910613524519E-3</v>
      </c>
      <c r="AS71" s="34">
        <f>AS92*'Fixed data'!$G$10</f>
        <v>1.7045910613524519E-3</v>
      </c>
      <c r="AT71" s="34">
        <f>AT92*'Fixed data'!$G$10</f>
        <v>1.7045910613524519E-3</v>
      </c>
      <c r="AU71" s="34">
        <f>AU92*'Fixed data'!$G$10</f>
        <v>1.7045910613524519E-3</v>
      </c>
      <c r="AV71" s="34">
        <f>AV92*'Fixed data'!$G$10</f>
        <v>1.7045910613524519E-3</v>
      </c>
      <c r="AW71" s="34">
        <f>AW92*'Fixed data'!$G$10</f>
        <v>1.7045910613524519E-3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1.3505698289612582E-2</v>
      </c>
      <c r="G72" s="34">
        <f>'Fixed data'!$G$11*G93/1000000</f>
        <v>3.2178185641345766E-2</v>
      </c>
      <c r="H72" s="34">
        <f>'Fixed data'!$G$11*H93/1000000</f>
        <v>5.2936451984151631E-2</v>
      </c>
      <c r="I72" s="34">
        <f>'Fixed data'!$G$11*I93/1000000</f>
        <v>7.8292679653701194E-2</v>
      </c>
      <c r="J72" s="34">
        <f>'Fixed data'!$G$11*J93/1000000</f>
        <v>0.10357132525729144</v>
      </c>
      <c r="K72" s="34">
        <f>'Fixed data'!$G$11*K93/1000000</f>
        <v>0.13704144146046496</v>
      </c>
      <c r="L72" s="34">
        <f>'Fixed data'!$G$11*L93/1000000</f>
        <v>0.17655575679255056</v>
      </c>
      <c r="M72" s="34">
        <f>'Fixed data'!$G$11*M93/1000000</f>
        <v>0.21148804525118181</v>
      </c>
      <c r="N72" s="34">
        <f>'Fixed data'!$G$11*N93/1000000</f>
        <v>0.23584467124996406</v>
      </c>
      <c r="O72" s="34">
        <f>'Fixed data'!$G$11*O93/1000000</f>
        <v>0.26201793377764332</v>
      </c>
      <c r="P72" s="34">
        <f>'Fixed data'!$G$11*P93/1000000</f>
        <v>0.2900736116997088</v>
      </c>
      <c r="Q72" s="34">
        <f>'Fixed data'!$G$11*Q93/1000000</f>
        <v>0.32007748388164903</v>
      </c>
      <c r="R72" s="34">
        <f>'Fixed data'!$G$11*R93/1000000</f>
        <v>0.35209532918895342</v>
      </c>
      <c r="S72" s="34">
        <f>'Fixed data'!$G$11*S93/1000000</f>
        <v>0.36477309451505308</v>
      </c>
      <c r="T72" s="34">
        <f>'Fixed data'!$G$11*T93/1000000</f>
        <v>0.37686516479118193</v>
      </c>
      <c r="U72" s="34">
        <f>'Fixed data'!$G$11*U93/1000000</f>
        <v>0.38692581678527732</v>
      </c>
      <c r="V72" s="34">
        <f>'Fixed data'!$G$11*V93/1000000</f>
        <v>0.38952703311563569</v>
      </c>
      <c r="W72" s="34">
        <f>'Fixed data'!$G$11*W93/1000000</f>
        <v>0.39202890835406867</v>
      </c>
      <c r="X72" s="34">
        <f>'Fixed data'!$G$11*X93/1000000</f>
        <v>0.39389715826663868</v>
      </c>
      <c r="Y72" s="34">
        <f>'Fixed data'!$G$11*Y93/1000000</f>
        <v>0.39389715826663868</v>
      </c>
      <c r="Z72" s="34">
        <f>'Fixed data'!$G$11*Z93/1000000</f>
        <v>0.39389715826663868</v>
      </c>
      <c r="AA72" s="34">
        <f>'Fixed data'!$G$11*AA93/1000000</f>
        <v>0.39389715826663868</v>
      </c>
      <c r="AB72" s="34">
        <f>'Fixed data'!$G$11*AB93/1000000</f>
        <v>0.39389715826663868</v>
      </c>
      <c r="AC72" s="34">
        <f>'Fixed data'!$G$11*AC93/1000000</f>
        <v>0.39389715826663868</v>
      </c>
      <c r="AD72" s="34">
        <f>'Fixed data'!$G$11*AD93/1000000</f>
        <v>0.39389715826663868</v>
      </c>
      <c r="AE72" s="34">
        <f>'Fixed data'!$G$11*AE93/1000000</f>
        <v>0.39389715826663868</v>
      </c>
      <c r="AF72" s="34">
        <f>'Fixed data'!$G$11*AF93/1000000</f>
        <v>0.39389715826663868</v>
      </c>
      <c r="AG72" s="34">
        <f>'Fixed data'!$G$11*AG93/1000000</f>
        <v>0.39389715826663868</v>
      </c>
      <c r="AH72" s="34">
        <f>'Fixed data'!$G$11*AH93/1000000</f>
        <v>0.39389715826663868</v>
      </c>
      <c r="AI72" s="34">
        <f>'Fixed data'!$G$11*AI93/1000000</f>
        <v>0.39389715826663868</v>
      </c>
      <c r="AJ72" s="34">
        <f>'Fixed data'!$G$11*AJ93/1000000</f>
        <v>0.39389715826663868</v>
      </c>
      <c r="AK72" s="34">
        <f>'Fixed data'!$G$11*AK93/1000000</f>
        <v>0.39389715826663868</v>
      </c>
      <c r="AL72" s="34">
        <f>'Fixed data'!$G$11*AL93/1000000</f>
        <v>0.39389715826663868</v>
      </c>
      <c r="AM72" s="34">
        <f>'Fixed data'!$G$11*AM93/1000000</f>
        <v>0.39389715826663868</v>
      </c>
      <c r="AN72" s="34">
        <f>'Fixed data'!$G$11*AN93/1000000</f>
        <v>0.39389715826663868</v>
      </c>
      <c r="AO72" s="34">
        <f>'Fixed data'!$G$11*AO93/1000000</f>
        <v>0.39389715826663868</v>
      </c>
      <c r="AP72" s="34">
        <f>'Fixed data'!$G$11*AP93/1000000</f>
        <v>0.39389715826663868</v>
      </c>
      <c r="AQ72" s="34">
        <f>'Fixed data'!$G$11*AQ93/1000000</f>
        <v>0.39389715826663868</v>
      </c>
      <c r="AR72" s="34">
        <f>'Fixed data'!$G$11*AR93/1000000</f>
        <v>0.39389715826663868</v>
      </c>
      <c r="AS72" s="34">
        <f>'Fixed data'!$G$11*AS93/1000000</f>
        <v>0.39389715826663868</v>
      </c>
      <c r="AT72" s="34">
        <f>'Fixed data'!$G$11*AT93/1000000</f>
        <v>0.39389715826663868</v>
      </c>
      <c r="AU72" s="34">
        <f>'Fixed data'!$G$11*AU93/1000000</f>
        <v>0.39389715826663868</v>
      </c>
      <c r="AV72" s="34">
        <f>'Fixed data'!$G$11*AV93/1000000</f>
        <v>0.39389715826663868</v>
      </c>
      <c r="AW72" s="34">
        <f>'Fixed data'!$G$11*AW93/1000000</f>
        <v>0.39389715826663868</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7.0195254135672111E-2</v>
      </c>
      <c r="G76" s="53">
        <f t="shared" si="10"/>
        <v>0.17271209142412081</v>
      </c>
      <c r="H76" s="53">
        <f t="shared" si="10"/>
        <v>0.29207211122418647</v>
      </c>
      <c r="I76" s="53">
        <f t="shared" si="10"/>
        <v>0.44393500611935854</v>
      </c>
      <c r="J76" s="53">
        <f t="shared" si="10"/>
        <v>0.600806765892684</v>
      </c>
      <c r="K76" s="53">
        <f t="shared" si="10"/>
        <v>0.78722938765643069</v>
      </c>
      <c r="L76" s="53">
        <f t="shared" si="10"/>
        <v>1.0102129618586666</v>
      </c>
      <c r="M76" s="53">
        <f t="shared" si="10"/>
        <v>1.2189167043456783</v>
      </c>
      <c r="N76" s="53">
        <f t="shared" si="10"/>
        <v>1.3828892328673918</v>
      </c>
      <c r="O76" s="53">
        <f t="shared" si="10"/>
        <v>1.5590961788351234</v>
      </c>
      <c r="P76" s="53">
        <f t="shared" si="10"/>
        <v>1.7479806786536773</v>
      </c>
      <c r="Q76" s="53">
        <f t="shared" si="10"/>
        <v>1.9499858687278593</v>
      </c>
      <c r="R76" s="53">
        <f t="shared" si="10"/>
        <v>2.1655548854624755</v>
      </c>
      <c r="S76" s="53">
        <f t="shared" si="10"/>
        <v>2.2437363512733222</v>
      </c>
      <c r="T76" s="53">
        <f t="shared" si="10"/>
        <v>2.3170637213009631</v>
      </c>
      <c r="U76" s="53">
        <f t="shared" si="10"/>
        <v>2.3779868803914712</v>
      </c>
      <c r="V76" s="53">
        <f t="shared" si="10"/>
        <v>2.3934212193856612</v>
      </c>
      <c r="W76" s="53">
        <f t="shared" si="10"/>
        <v>2.4083513691157066</v>
      </c>
      <c r="X76" s="53">
        <f t="shared" si="10"/>
        <v>2.419738412174838</v>
      </c>
      <c r="Y76" s="53">
        <f t="shared" si="10"/>
        <v>2.419738412174838</v>
      </c>
      <c r="Z76" s="53">
        <f t="shared" si="10"/>
        <v>2.419738412174838</v>
      </c>
      <c r="AA76" s="53">
        <f t="shared" si="10"/>
        <v>2.419738412174838</v>
      </c>
      <c r="AB76" s="53">
        <f t="shared" si="10"/>
        <v>2.419738412174838</v>
      </c>
      <c r="AC76" s="53">
        <f t="shared" si="10"/>
        <v>2.419738412174838</v>
      </c>
      <c r="AD76" s="53">
        <f t="shared" si="10"/>
        <v>2.419738412174838</v>
      </c>
      <c r="AE76" s="53">
        <f t="shared" si="10"/>
        <v>2.419738412174838</v>
      </c>
      <c r="AF76" s="53">
        <f t="shared" si="10"/>
        <v>2.419738412174838</v>
      </c>
      <c r="AG76" s="53">
        <f t="shared" si="10"/>
        <v>2.419738412174838</v>
      </c>
      <c r="AH76" s="53">
        <f t="shared" si="10"/>
        <v>2.419738412174838</v>
      </c>
      <c r="AI76" s="53">
        <f t="shared" si="10"/>
        <v>2.419738412174838</v>
      </c>
      <c r="AJ76" s="53">
        <f t="shared" si="10"/>
        <v>2.419738412174838</v>
      </c>
      <c r="AK76" s="53">
        <f t="shared" si="10"/>
        <v>2.419738412174838</v>
      </c>
      <c r="AL76" s="53">
        <f t="shared" si="10"/>
        <v>2.419738412174838</v>
      </c>
      <c r="AM76" s="53">
        <f t="shared" si="10"/>
        <v>2.419738412174838</v>
      </c>
      <c r="AN76" s="53">
        <f t="shared" si="10"/>
        <v>2.419738412174838</v>
      </c>
      <c r="AO76" s="53">
        <f t="shared" si="10"/>
        <v>2.419738412174838</v>
      </c>
      <c r="AP76" s="53">
        <f t="shared" si="10"/>
        <v>2.419738412174838</v>
      </c>
      <c r="AQ76" s="53">
        <f t="shared" si="10"/>
        <v>2.419738412174838</v>
      </c>
      <c r="AR76" s="53">
        <f t="shared" si="10"/>
        <v>2.419738412174838</v>
      </c>
      <c r="AS76" s="53">
        <f t="shared" si="10"/>
        <v>2.419738412174838</v>
      </c>
      <c r="AT76" s="53">
        <f t="shared" si="10"/>
        <v>2.419738412174838</v>
      </c>
      <c r="AU76" s="53">
        <f t="shared" si="10"/>
        <v>2.419738412174838</v>
      </c>
      <c r="AV76" s="53">
        <f t="shared" si="10"/>
        <v>2.419738412174838</v>
      </c>
      <c r="AW76" s="53">
        <f t="shared" si="10"/>
        <v>2.419738412174838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-0.70614722927680784</v>
      </c>
      <c r="F77" s="54">
        <f>IF('Fixed data'!$G$19=FALSE,F64+F76,F64)</f>
        <v>-0.80224558888156206</v>
      </c>
      <c r="G77" s="54">
        <f>IF('Fixed data'!$G$19=FALSE,G64+G76,G64)</f>
        <v>-0.85677517258044411</v>
      </c>
      <c r="H77" s="54">
        <f>IF('Fixed data'!$G$19=FALSE,H64+H76,H64)</f>
        <v>-0.88548624506986395</v>
      </c>
      <c r="I77" s="54">
        <f>IF('Fixed data'!$G$19=FALSE,I64+I76,I64)</f>
        <v>-0.87125471340574978</v>
      </c>
      <c r="J77" s="54">
        <f>IF('Fixed data'!$G$19=FALSE,J64+J76,J64)</f>
        <v>-0.8432964072886252</v>
      </c>
      <c r="K77" s="54">
        <f>IF('Fixed data'!$G$19=FALSE,K64+K76,K64)</f>
        <v>-0.77309745147879583</v>
      </c>
      <c r="L77" s="54">
        <f>IF('Fixed data'!$G$19=FALSE,L64+L76,L64)</f>
        <v>-0.65300465816619413</v>
      </c>
      <c r="M77" s="54">
        <f>IF('Fixed data'!$G$19=FALSE,M64+M76,M64)</f>
        <v>0.10885016895725341</v>
      </c>
      <c r="N77" s="54">
        <f>IF('Fixed data'!$G$19=FALSE,N64+N76,N64)</f>
        <v>0.3411151528077776</v>
      </c>
      <c r="O77" s="54">
        <f>IF('Fixed data'!$G$19=FALSE,O64+O76,O64)</f>
        <v>0.59074349337874232</v>
      </c>
      <c r="P77" s="54">
        <f>IF('Fixed data'!$G$19=FALSE,P64+P76,P64)</f>
        <v>0.85848139651028732</v>
      </c>
      <c r="Q77" s="54">
        <f>IF('Fixed data'!$G$19=FALSE,Q64+Q76,Q64)</f>
        <v>1.1450818248902999</v>
      </c>
      <c r="R77" s="54">
        <f>IF('Fixed data'!$G$19=FALSE,R64+R76,R64)</f>
        <v>1.4513043182869767</v>
      </c>
      <c r="S77" s="54">
        <f>IF('Fixed data'!$G$19=FALSE,S64+S76,S64)</f>
        <v>1.6115684700530573</v>
      </c>
      <c r="T77" s="54">
        <f>IF('Fixed data'!$G$19=FALSE,T64+T76,T64)</f>
        <v>1.7679651545140942</v>
      </c>
      <c r="U77" s="54">
        <f>IF('Fixed data'!$G$19=FALSE,U64+U76,U64)</f>
        <v>1.9117960728085563</v>
      </c>
      <c r="V77" s="54">
        <f>IF('Fixed data'!$G$19=FALSE,V64+V76,V64)</f>
        <v>2.0057926226907354</v>
      </c>
      <c r="W77" s="54">
        <f>IF('Fixed data'!$G$19=FALSE,W64+W76,W64)</f>
        <v>2.0987203135035646</v>
      </c>
      <c r="X77" s="54">
        <f>IF('Fixed data'!$G$19=FALSE,X64+X76,X64)</f>
        <v>2.1871424667294868</v>
      </c>
      <c r="Y77" s="54">
        <f>IF('Fixed data'!$G$19=FALSE,Y64+Y76,Y64)</f>
        <v>2.2622335856385245</v>
      </c>
      <c r="Z77" s="54">
        <f>IF('Fixed data'!$G$19=FALSE,Z64+Z76,Z64)</f>
        <v>2.3363467995805487</v>
      </c>
      <c r="AA77" s="54">
        <f>IF('Fixed data'!$G$19=FALSE,AA64+AA76,AA64)</f>
        <v>2.4094821085555598</v>
      </c>
      <c r="AB77" s="54">
        <f>IF('Fixed data'!$G$19=FALSE,AB64+AB76,AB64)</f>
        <v>2.4816395125635573</v>
      </c>
      <c r="AC77" s="54">
        <f>IF('Fixed data'!$G$19=FALSE,AC64+AC76,AC64)</f>
        <v>2.5528190116045422</v>
      </c>
      <c r="AD77" s="54">
        <f>IF('Fixed data'!$G$19=FALSE,AD64+AD76,AD64)</f>
        <v>2.6230206056785135</v>
      </c>
      <c r="AE77" s="54">
        <f>IF('Fixed data'!$G$19=FALSE,AE64+AE76,AE64)</f>
        <v>2.6922442947854717</v>
      </c>
      <c r="AF77" s="54">
        <f>IF('Fixed data'!$G$19=FALSE,AF64+AF76,AF64)</f>
        <v>2.7604900789254163</v>
      </c>
      <c r="AG77" s="54">
        <f>IF('Fixed data'!$G$19=FALSE,AG64+AG76,AG64)</f>
        <v>2.8277579580983478</v>
      </c>
      <c r="AH77" s="54">
        <f>IF('Fixed data'!$G$19=FALSE,AH64+AH76,AH64)</f>
        <v>2.8940479323042663</v>
      </c>
      <c r="AI77" s="54">
        <f>IF('Fixed data'!$G$19=FALSE,AI64+AI76,AI64)</f>
        <v>2.9593600015431711</v>
      </c>
      <c r="AJ77" s="54">
        <f>IF('Fixed data'!$G$19=FALSE,AJ64+AJ76,AJ64)</f>
        <v>3.0039366386502624</v>
      </c>
      <c r="AK77" s="54">
        <f>IF('Fixed data'!$G$19=FALSE,AK64+AK76,AK64)</f>
        <v>3.0485132757573536</v>
      </c>
      <c r="AL77" s="54">
        <f>IF('Fixed data'!$G$19=FALSE,AL64+AL76,AL64)</f>
        <v>3.0930899128644445</v>
      </c>
      <c r="AM77" s="54">
        <f>IF('Fixed data'!$G$19=FALSE,AM64+AM76,AM64)</f>
        <v>3.1376665499715357</v>
      </c>
      <c r="AN77" s="54">
        <f>IF('Fixed data'!$G$19=FALSE,AN64+AN76,AN64)</f>
        <v>3.182243187078627</v>
      </c>
      <c r="AO77" s="54">
        <f>IF('Fixed data'!$G$19=FALSE,AO64+AO76,AO64)</f>
        <v>3.2268198241857178</v>
      </c>
      <c r="AP77" s="54">
        <f>IF('Fixed data'!$G$19=FALSE,AP64+AP76,AP64)</f>
        <v>3.271396461292809</v>
      </c>
      <c r="AQ77" s="54">
        <f>IF('Fixed data'!$G$19=FALSE,AQ64+AQ76,AQ64)</f>
        <v>3.3159730983999003</v>
      </c>
      <c r="AR77" s="54">
        <f>IF('Fixed data'!$G$19=FALSE,AR64+AR76,AR64)</f>
        <v>3.3605497355069911</v>
      </c>
      <c r="AS77" s="54">
        <f>IF('Fixed data'!$G$19=FALSE,AS64+AS76,AS64)</f>
        <v>3.4051263726140824</v>
      </c>
      <c r="AT77" s="54">
        <f>IF('Fixed data'!$G$19=FALSE,AT64+AT76,AT64)</f>
        <v>3.4497030097211736</v>
      </c>
      <c r="AU77" s="54">
        <f>IF('Fixed data'!$G$19=FALSE,AU64+AU76,AU64)</f>
        <v>3.4942796468282644</v>
      </c>
      <c r="AV77" s="54">
        <f>IF('Fixed data'!$G$19=FALSE,AV64+AV76,AV64)</f>
        <v>3.5388562839353557</v>
      </c>
      <c r="AW77" s="54">
        <f>IF('Fixed data'!$G$19=FALSE,AW64+AW76,AW64)</f>
        <v>3.5834329210424469</v>
      </c>
      <c r="AX77" s="54">
        <f>IF('Fixed data'!$G$19=FALSE,AX64+AX76,AX64)</f>
        <v>0.9584953881734436</v>
      </c>
      <c r="AY77" s="54">
        <f>IF('Fixed data'!$G$19=FALSE,AY64+AY76,AY64)</f>
        <v>1.0149232960048944</v>
      </c>
      <c r="AZ77" s="54">
        <f>IF('Fixed data'!$G$19=FALSE,AZ64+AZ76,AZ64)</f>
        <v>1.0674812613462175</v>
      </c>
      <c r="BA77" s="54">
        <f>IF('Fixed data'!$G$19=FALSE,BA64+BA76,BA64)</f>
        <v>1.1159933741409804</v>
      </c>
      <c r="BB77" s="54">
        <f>IF('Fixed data'!$G$19=FALSE,BB64+BB76,BB64)</f>
        <v>1.1603711883781629</v>
      </c>
      <c r="BC77" s="54">
        <f>IF('Fixed data'!$G$19=FALSE,BC64+BC76,BC64)</f>
        <v>1.2004523006471897</v>
      </c>
      <c r="BD77" s="54">
        <f>IF('Fixed data'!$G$19=FALSE,BD64+BD76,BD64)</f>
        <v>1.2362766505384644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-0.68226785437372739</v>
      </c>
      <c r="F80" s="55">
        <f t="shared" ref="F80:BD80" si="11">F77*F78</f>
        <v>-0.74890484154268444</v>
      </c>
      <c r="G80" s="55">
        <f t="shared" si="11"/>
        <v>-0.77276211730639255</v>
      </c>
      <c r="H80" s="55">
        <f t="shared" si="11"/>
        <v>-0.77165010600012629</v>
      </c>
      <c r="I80" s="55">
        <f t="shared" si="11"/>
        <v>-0.73357309018665506</v>
      </c>
      <c r="J80" s="55">
        <f t="shared" si="11"/>
        <v>-0.68602217067170979</v>
      </c>
      <c r="K80" s="55">
        <f t="shared" si="11"/>
        <v>-0.60764760859003097</v>
      </c>
      <c r="L80" s="55">
        <f t="shared" si="11"/>
        <v>-0.49589928367445019</v>
      </c>
      <c r="M80" s="55">
        <f t="shared" si="11"/>
        <v>7.9866740292009297E-2</v>
      </c>
      <c r="N80" s="55">
        <f t="shared" si="11"/>
        <v>0.24182294946691735</v>
      </c>
      <c r="O80" s="55">
        <f t="shared" si="11"/>
        <v>0.40462722370321225</v>
      </c>
      <c r="P80" s="55">
        <f t="shared" si="11"/>
        <v>0.56812865010243552</v>
      </c>
      <c r="Q80" s="55">
        <f t="shared" si="11"/>
        <v>0.7321700742867997</v>
      </c>
      <c r="R80" s="55">
        <f t="shared" si="11"/>
        <v>0.89658937998759491</v>
      </c>
      <c r="S80" s="55">
        <f t="shared" si="11"/>
        <v>0.9619301010461998</v>
      </c>
      <c r="T80" s="55">
        <f t="shared" si="11"/>
        <v>1.0195959563140258</v>
      </c>
      <c r="U80" s="55">
        <f t="shared" si="11"/>
        <v>1.06525999727711</v>
      </c>
      <c r="V80" s="55">
        <f t="shared" si="11"/>
        <v>1.0798408020534018</v>
      </c>
      <c r="W80" s="55">
        <f t="shared" si="11"/>
        <v>1.0916613135992042</v>
      </c>
      <c r="X80" s="55">
        <f t="shared" si="11"/>
        <v>1.0991831881699703</v>
      </c>
      <c r="Y80" s="55">
        <f t="shared" si="11"/>
        <v>1.0984748045965746</v>
      </c>
      <c r="Z80" s="55">
        <f t="shared" si="11"/>
        <v>1.0960985746881391</v>
      </c>
      <c r="AA80" s="55">
        <f t="shared" si="11"/>
        <v>1.0921836241780731</v>
      </c>
      <c r="AB80" s="55">
        <f t="shared" si="11"/>
        <v>1.0868517282815267</v>
      </c>
      <c r="AC80" s="55">
        <f t="shared" si="11"/>
        <v>1.0802176789116507</v>
      </c>
      <c r="AD80" s="55">
        <f t="shared" si="11"/>
        <v>1.0723896348657058</v>
      </c>
      <c r="AE80" s="55">
        <f t="shared" si="11"/>
        <v>1.0634694557331807</v>
      </c>
      <c r="AF80" s="55">
        <f t="shared" si="11"/>
        <v>1.053553020245988</v>
      </c>
      <c r="AG80" s="55">
        <f t="shared" si="11"/>
        <v>1.0427305297600666</v>
      </c>
      <c r="AH80" s="55">
        <f t="shared" si="11"/>
        <v>1.0310867975282436</v>
      </c>
      <c r="AI80" s="55">
        <f t="shared" si="11"/>
        <v>1.1837059585211263</v>
      </c>
      <c r="AJ80" s="55">
        <f t="shared" si="11"/>
        <v>1.1665398449888089</v>
      </c>
      <c r="AK80" s="55">
        <f t="shared" si="11"/>
        <v>1.1493695184803656</v>
      </c>
      <c r="AL80" s="55">
        <f t="shared" si="11"/>
        <v>1.1322097870494336</v>
      </c>
      <c r="AM80" s="55">
        <f t="shared" si="11"/>
        <v>1.1150745997186045</v>
      </c>
      <c r="AN80" s="55">
        <f t="shared" si="11"/>
        <v>1.0979770839578584</v>
      </c>
      <c r="AO80" s="55">
        <f t="shared" si="11"/>
        <v>1.0809295817085338</v>
      </c>
      <c r="AP80" s="55">
        <f t="shared" si="11"/>
        <v>1.0639436840057703</v>
      </c>
      <c r="AQ80" s="55">
        <f t="shared" si="11"/>
        <v>1.0470302642504972</v>
      </c>
      <c r="AR80" s="55">
        <f t="shared" si="11"/>
        <v>1.0301995101802754</v>
      </c>
      <c r="AS80" s="55">
        <f t="shared" si="11"/>
        <v>1.0134609545865492</v>
      </c>
      <c r="AT80" s="55">
        <f t="shared" si="11"/>
        <v>0.99682350482422089</v>
      </c>
      <c r="AU80" s="55">
        <f t="shared" si="11"/>
        <v>0.98029547115783378</v>
      </c>
      <c r="AV80" s="55">
        <f t="shared" si="11"/>
        <v>0.96388459398710236</v>
      </c>
      <c r="AW80" s="55">
        <f t="shared" si="11"/>
        <v>0.94759806999302187</v>
      </c>
      <c r="AX80" s="55">
        <f t="shared" si="11"/>
        <v>0.24608077799344377</v>
      </c>
      <c r="AY80" s="55">
        <f t="shared" si="11"/>
        <v>0.25297852730899084</v>
      </c>
      <c r="AZ80" s="55">
        <f t="shared" si="11"/>
        <v>0.25832918528125731</v>
      </c>
      <c r="BA80" s="55">
        <f t="shared" si="11"/>
        <v>0.26220296932921378</v>
      </c>
      <c r="BB80" s="55">
        <f t="shared" si="11"/>
        <v>0.26468888325310924</v>
      </c>
      <c r="BC80" s="55">
        <f t="shared" si="11"/>
        <v>0.26585598905584684</v>
      </c>
      <c r="BD80" s="55">
        <f t="shared" si="11"/>
        <v>0.26581530452124358</v>
      </c>
    </row>
    <row r="81" spans="1:56" x14ac:dyDescent="0.3">
      <c r="A81" s="74"/>
      <c r="B81" s="15" t="s">
        <v>18</v>
      </c>
      <c r="C81" s="15"/>
      <c r="D81" s="14" t="s">
        <v>40</v>
      </c>
      <c r="E81" s="56">
        <f>+E80</f>
        <v>-0.68226785437372739</v>
      </c>
      <c r="F81" s="56">
        <f t="shared" ref="F81:BD81" si="12">+E81+F80</f>
        <v>-1.4311726959164117</v>
      </c>
      <c r="G81" s="56">
        <f t="shared" si="12"/>
        <v>-2.203934813222804</v>
      </c>
      <c r="H81" s="56">
        <f t="shared" si="12"/>
        <v>-2.9755849192229302</v>
      </c>
      <c r="I81" s="56">
        <f t="shared" si="12"/>
        <v>-3.7091580094095855</v>
      </c>
      <c r="J81" s="56">
        <f t="shared" si="12"/>
        <v>-4.3951801800812955</v>
      </c>
      <c r="K81" s="56">
        <f t="shared" si="12"/>
        <v>-5.0028277886713264</v>
      </c>
      <c r="L81" s="56">
        <f t="shared" si="12"/>
        <v>-5.4987270723457762</v>
      </c>
      <c r="M81" s="56">
        <f t="shared" si="12"/>
        <v>-5.4188603320537672</v>
      </c>
      <c r="N81" s="56">
        <f t="shared" si="12"/>
        <v>-5.1770373825868496</v>
      </c>
      <c r="O81" s="56">
        <f t="shared" si="12"/>
        <v>-4.7724101588836376</v>
      </c>
      <c r="P81" s="56">
        <f t="shared" si="12"/>
        <v>-4.204281508781202</v>
      </c>
      <c r="Q81" s="56">
        <f t="shared" si="12"/>
        <v>-3.4721114344944022</v>
      </c>
      <c r="R81" s="56">
        <f t="shared" si="12"/>
        <v>-2.5755220545068074</v>
      </c>
      <c r="S81" s="56">
        <f t="shared" si="12"/>
        <v>-1.6135919534606076</v>
      </c>
      <c r="T81" s="56">
        <f t="shared" si="12"/>
        <v>-0.5939959971465818</v>
      </c>
      <c r="U81" s="56">
        <f t="shared" si="12"/>
        <v>0.47126400013052816</v>
      </c>
      <c r="V81" s="56">
        <f t="shared" si="12"/>
        <v>1.55110480218393</v>
      </c>
      <c r="W81" s="56">
        <f t="shared" si="12"/>
        <v>2.6427661157831341</v>
      </c>
      <c r="X81" s="56">
        <f t="shared" si="12"/>
        <v>3.7419493039531044</v>
      </c>
      <c r="Y81" s="56">
        <f t="shared" si="12"/>
        <v>4.8404241085496791</v>
      </c>
      <c r="Z81" s="56">
        <f t="shared" si="12"/>
        <v>5.9365226832378184</v>
      </c>
      <c r="AA81" s="56">
        <f t="shared" si="12"/>
        <v>7.0287063074158915</v>
      </c>
      <c r="AB81" s="56">
        <f t="shared" si="12"/>
        <v>8.1155580356974184</v>
      </c>
      <c r="AC81" s="56">
        <f t="shared" si="12"/>
        <v>9.19577571460907</v>
      </c>
      <c r="AD81" s="56">
        <f t="shared" si="12"/>
        <v>10.268165349474776</v>
      </c>
      <c r="AE81" s="56">
        <f t="shared" si="12"/>
        <v>11.331634805207957</v>
      </c>
      <c r="AF81" s="56">
        <f t="shared" si="12"/>
        <v>12.385187825453944</v>
      </c>
      <c r="AG81" s="56">
        <f t="shared" si="12"/>
        <v>13.427918355214011</v>
      </c>
      <c r="AH81" s="56">
        <f t="shared" si="12"/>
        <v>14.459005152742254</v>
      </c>
      <c r="AI81" s="56">
        <f t="shared" si="12"/>
        <v>15.642711111263381</v>
      </c>
      <c r="AJ81" s="56">
        <f t="shared" si="12"/>
        <v>16.809250956252189</v>
      </c>
      <c r="AK81" s="56">
        <f t="shared" si="12"/>
        <v>17.958620474732555</v>
      </c>
      <c r="AL81" s="56">
        <f t="shared" si="12"/>
        <v>19.090830261781988</v>
      </c>
      <c r="AM81" s="56">
        <f t="shared" si="12"/>
        <v>20.205904861500592</v>
      </c>
      <c r="AN81" s="56">
        <f t="shared" si="12"/>
        <v>21.30388194545845</v>
      </c>
      <c r="AO81" s="56">
        <f t="shared" si="12"/>
        <v>22.384811527166985</v>
      </c>
      <c r="AP81" s="56">
        <f t="shared" si="12"/>
        <v>23.448755211172756</v>
      </c>
      <c r="AQ81" s="56">
        <f t="shared" si="12"/>
        <v>24.495785475423254</v>
      </c>
      <c r="AR81" s="56">
        <f t="shared" si="12"/>
        <v>25.525984985603529</v>
      </c>
      <c r="AS81" s="56">
        <f t="shared" si="12"/>
        <v>26.539445940190078</v>
      </c>
      <c r="AT81" s="56">
        <f t="shared" si="12"/>
        <v>27.536269445014298</v>
      </c>
      <c r="AU81" s="56">
        <f t="shared" si="12"/>
        <v>28.516564916172133</v>
      </c>
      <c r="AV81" s="56">
        <f t="shared" si="12"/>
        <v>29.480449510159236</v>
      </c>
      <c r="AW81" s="56">
        <f t="shared" si="12"/>
        <v>30.428047580152256</v>
      </c>
      <c r="AX81" s="56">
        <f t="shared" si="12"/>
        <v>30.674128358145701</v>
      </c>
      <c r="AY81" s="56">
        <f t="shared" si="12"/>
        <v>30.927106885454691</v>
      </c>
      <c r="AZ81" s="56">
        <f t="shared" si="12"/>
        <v>31.18543607073595</v>
      </c>
      <c r="BA81" s="56">
        <f t="shared" si="12"/>
        <v>31.447639040065162</v>
      </c>
      <c r="BB81" s="56">
        <f t="shared" si="12"/>
        <v>31.71232792331827</v>
      </c>
      <c r="BC81" s="56">
        <f t="shared" si="12"/>
        <v>31.978183912374117</v>
      </c>
      <c r="BD81" s="56">
        <f t="shared" si="12"/>
        <v>32.243999216895361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928.2709932399099</v>
      </c>
      <c r="G88" s="43">
        <f>'Option 1'!G88*0.8</f>
        <v>2301.1919278236514</v>
      </c>
      <c r="H88" s="43">
        <f>'Option 1'!H88*0.8</f>
        <v>3915.7600127371174</v>
      </c>
      <c r="I88" s="43">
        <f>'Option 1'!I88*0.8</f>
        <v>5987.2609776747649</v>
      </c>
      <c r="J88" s="43">
        <f>'Option 1'!J88*0.8</f>
        <v>8142.0317441875932</v>
      </c>
      <c r="K88" s="43">
        <f>'Option 1'!K88*0.8</f>
        <v>10644.92183352077</v>
      </c>
      <c r="L88" s="43">
        <f>'Option 1'!L88*0.8</f>
        <v>13647.025166738607</v>
      </c>
      <c r="M88" s="43">
        <f>'Option 1'!M88*0.8</f>
        <v>16490.740398693117</v>
      </c>
      <c r="N88" s="43">
        <f>'Option 1'!N88*0.8</f>
        <v>18776.105342119929</v>
      </c>
      <c r="O88" s="43">
        <f>'Option 1'!O88*0.8</f>
        <v>21231.998829396176</v>
      </c>
      <c r="P88" s="43">
        <f>'Option 1'!P88*0.8</f>
        <v>23864.59783627564</v>
      </c>
      <c r="Q88" s="43">
        <f>'Option 1'!Q88*0.8</f>
        <v>26680.079338512089</v>
      </c>
      <c r="R88" s="43">
        <f>'Option 1'!R88*0.8</f>
        <v>29684.620311859326</v>
      </c>
      <c r="S88" s="43">
        <f>'Option 1'!S88*0.8</f>
        <v>30756.109278029489</v>
      </c>
      <c r="T88" s="43">
        <f>'Option 1'!T88*0.8</f>
        <v>31757.635282102754</v>
      </c>
      <c r="U88" s="43">
        <f>'Option 1'!U88*0.8</f>
        <v>32589.500461468335</v>
      </c>
      <c r="V88" s="43">
        <f>'Option 1'!V88*0.8</f>
        <v>32799.351374830097</v>
      </c>
      <c r="W88" s="43">
        <f>'Option 1'!W88*0.8</f>
        <v>33002.592286392581</v>
      </c>
      <c r="X88" s="43">
        <f>'Option 1'!X88*0.8</f>
        <v>33158.282406632745</v>
      </c>
      <c r="Y88" s="43">
        <f>'Option 1'!Y88*0.8</f>
        <v>33158.282406632745</v>
      </c>
      <c r="Z88" s="43">
        <f>'Option 1'!Z88*0.8</f>
        <v>33158.282406632745</v>
      </c>
      <c r="AA88" s="43">
        <f>'Option 1'!AA88*0.8</f>
        <v>33158.282406632745</v>
      </c>
      <c r="AB88" s="43">
        <f>'Option 1'!AB88*0.8</f>
        <v>33158.282406632745</v>
      </c>
      <c r="AC88" s="43">
        <f>'Option 1'!AC88*0.8</f>
        <v>33158.282406632745</v>
      </c>
      <c r="AD88" s="43">
        <f>'Option 1'!AD88*0.8</f>
        <v>33158.282406632745</v>
      </c>
      <c r="AE88" s="43">
        <f>'Option 1'!AE88*0.8</f>
        <v>33158.282406632745</v>
      </c>
      <c r="AF88" s="43">
        <f>'Option 1'!AF88*0.8</f>
        <v>33158.282406632745</v>
      </c>
      <c r="AG88" s="43">
        <f>'Option 1'!AG88*0.8</f>
        <v>33158.282406632745</v>
      </c>
      <c r="AH88" s="43">
        <f>'Option 1'!AH88*0.8</f>
        <v>33158.282406632745</v>
      </c>
      <c r="AI88" s="43">
        <f>'Option 1'!AI88*0.8</f>
        <v>33158.282406632745</v>
      </c>
      <c r="AJ88" s="43">
        <f>'Option 1'!AJ88*0.8</f>
        <v>33158.282406632745</v>
      </c>
      <c r="AK88" s="43">
        <f>'Option 1'!AK88*0.8</f>
        <v>33158.282406632745</v>
      </c>
      <c r="AL88" s="43">
        <f>'Option 1'!AL88*0.8</f>
        <v>33158.282406632745</v>
      </c>
      <c r="AM88" s="43">
        <f>'Option 1'!AM88*0.8</f>
        <v>33158.282406632745</v>
      </c>
      <c r="AN88" s="43">
        <f>'Option 1'!AN88*0.8</f>
        <v>33158.282406632745</v>
      </c>
      <c r="AO88" s="43">
        <f>'Option 1'!AO88*0.8</f>
        <v>33158.282406632745</v>
      </c>
      <c r="AP88" s="43">
        <f>'Option 1'!AP88*0.8</f>
        <v>33158.282406632745</v>
      </c>
      <c r="AQ88" s="43">
        <f>'Option 1'!AQ88*0.8</f>
        <v>33158.282406632745</v>
      </c>
      <c r="AR88" s="43">
        <f>'Option 1'!AR88*0.8</f>
        <v>33158.282406632745</v>
      </c>
      <c r="AS88" s="43">
        <f>'Option 1'!AS88*0.8</f>
        <v>33158.282406632745</v>
      </c>
      <c r="AT88" s="43">
        <f>'Option 1'!AT88*0.8</f>
        <v>33158.282406632745</v>
      </c>
      <c r="AU88" s="43">
        <f>'Option 1'!AU88*0.8</f>
        <v>33158.282406632745</v>
      </c>
      <c r="AV88" s="43">
        <f>'Option 1'!AV88*0.8</f>
        <v>33158.282406632745</v>
      </c>
      <c r="AW88" s="43">
        <f>'Option 1'!AW88*0.8</f>
        <v>33158.282406632745</v>
      </c>
      <c r="AX88" s="43"/>
      <c r="AY88" s="43"/>
      <c r="AZ88" s="43"/>
      <c r="BA88" s="43"/>
      <c r="BB88" s="43"/>
      <c r="BC88" s="43"/>
      <c r="BD88" s="43"/>
    </row>
    <row r="89" spans="1:56" x14ac:dyDescent="0.3">
      <c r="A89" s="170"/>
      <c r="B89" s="4" t="s">
        <v>214</v>
      </c>
      <c r="D89" s="4" t="s">
        <v>88</v>
      </c>
      <c r="E89" s="43">
        <f>'Option 1'!E89*0.8</f>
        <v>0</v>
      </c>
      <c r="F89" s="43">
        <f>'Option 1'!F89*0.8</f>
        <v>111554.20002244637</v>
      </c>
      <c r="G89" s="43">
        <f>'Option 1'!G89*0.8</f>
        <v>276543.83954248339</v>
      </c>
      <c r="H89" s="43">
        <f>'Option 1'!H89*0.8</f>
        <v>470573.22579493653</v>
      </c>
      <c r="I89" s="43">
        <f>'Option 1'!I89*0.8</f>
        <v>719514.14355732396</v>
      </c>
      <c r="J89" s="43">
        <f>'Option 1'!J89*0.8</f>
        <v>978461.94095765473</v>
      </c>
      <c r="K89" s="43">
        <f>'Option 1'!K89*0.8</f>
        <v>1279244.6904919948</v>
      </c>
      <c r="L89" s="43">
        <f>'Option 1'!L89*0.8</f>
        <v>1640019.9793469838</v>
      </c>
      <c r="M89" s="43">
        <f>'Option 1'!M89*0.8</f>
        <v>1981761.1089336374</v>
      </c>
      <c r="N89" s="43">
        <f>'Option 1'!N89*0.8</f>
        <v>2256402.9536965615</v>
      </c>
      <c r="O89" s="43">
        <f>'Option 1'!O89*0.8</f>
        <v>2551537.9253897178</v>
      </c>
      <c r="P89" s="43">
        <f>'Option 1'!P89*0.8</f>
        <v>2867908.3369732085</v>
      </c>
      <c r="Q89" s="43">
        <f>'Option 1'!Q89*0.8</f>
        <v>3206256.5014071376</v>
      </c>
      <c r="R89" s="43">
        <f>'Option 1'!R89*0.8</f>
        <v>3567324.7316516116</v>
      </c>
      <c r="S89" s="43">
        <f>'Option 1'!S89*0.8</f>
        <v>3696090.0332978512</v>
      </c>
      <c r="T89" s="43">
        <f>'Option 1'!T89*0.8</f>
        <v>3816447.5937513169</v>
      </c>
      <c r="U89" s="43">
        <f>'Option 1'!U89*0.8</f>
        <v>3916416.3047058266</v>
      </c>
      <c r="V89" s="43">
        <f>'Option 1'!V89*0.8</f>
        <v>3941634.9649187732</v>
      </c>
      <c r="W89" s="43">
        <f>'Option 1'!W89*0.8</f>
        <v>3966059.2736242004</v>
      </c>
      <c r="X89" s="43">
        <f>'Option 1'!X89*0.8</f>
        <v>3984769.2052511396</v>
      </c>
      <c r="Y89" s="43">
        <f>'Option 1'!Y89*0.8</f>
        <v>3984769.2052511396</v>
      </c>
      <c r="Z89" s="43">
        <f>'Option 1'!Z89*0.8</f>
        <v>3984769.2052511396</v>
      </c>
      <c r="AA89" s="43">
        <f>'Option 1'!AA89*0.8</f>
        <v>3984769.2052511396</v>
      </c>
      <c r="AB89" s="43">
        <f>'Option 1'!AB89*0.8</f>
        <v>3984769.2052511396</v>
      </c>
      <c r="AC89" s="43">
        <f>'Option 1'!AC89*0.8</f>
        <v>3984769.2052511396</v>
      </c>
      <c r="AD89" s="43">
        <f>'Option 1'!AD89*0.8</f>
        <v>3984769.2052511396</v>
      </c>
      <c r="AE89" s="43">
        <f>'Option 1'!AE89*0.8</f>
        <v>3984769.2052511396</v>
      </c>
      <c r="AF89" s="43">
        <f>'Option 1'!AF89*0.8</f>
        <v>3984769.2052511396</v>
      </c>
      <c r="AG89" s="43">
        <f>'Option 1'!AG89*0.8</f>
        <v>3984769.2052511396</v>
      </c>
      <c r="AH89" s="43">
        <f>'Option 1'!AH89*0.8</f>
        <v>3984769.2052511396</v>
      </c>
      <c r="AI89" s="43">
        <f>'Option 1'!AI89*0.8</f>
        <v>3984769.2052511396</v>
      </c>
      <c r="AJ89" s="43">
        <f>'Option 1'!AJ89*0.8</f>
        <v>3984769.2052511396</v>
      </c>
      <c r="AK89" s="43">
        <f>'Option 1'!AK89*0.8</f>
        <v>3984769.2052511396</v>
      </c>
      <c r="AL89" s="43">
        <f>'Option 1'!AL89*0.8</f>
        <v>3984769.2052511396</v>
      </c>
      <c r="AM89" s="43">
        <f>'Option 1'!AM89*0.8</f>
        <v>3984769.2052511396</v>
      </c>
      <c r="AN89" s="43">
        <f>'Option 1'!AN89*0.8</f>
        <v>3984769.2052511396</v>
      </c>
      <c r="AO89" s="43">
        <f>'Option 1'!AO89*0.8</f>
        <v>3984769.2052511396</v>
      </c>
      <c r="AP89" s="43">
        <f>'Option 1'!AP89*0.8</f>
        <v>3984769.2052511396</v>
      </c>
      <c r="AQ89" s="43">
        <f>'Option 1'!AQ89*0.8</f>
        <v>3984769.2052511396</v>
      </c>
      <c r="AR89" s="43">
        <f>'Option 1'!AR89*0.8</f>
        <v>3984769.2052511396</v>
      </c>
      <c r="AS89" s="43">
        <f>'Option 1'!AS89*0.8</f>
        <v>3984769.2052511396</v>
      </c>
      <c r="AT89" s="43">
        <f>'Option 1'!AT89*0.8</f>
        <v>3984769.2052511396</v>
      </c>
      <c r="AU89" s="43">
        <f>'Option 1'!AU89*0.8</f>
        <v>3984769.2052511396</v>
      </c>
      <c r="AV89" s="43">
        <f>'Option 1'!AV89*0.8</f>
        <v>3984769.2052511396</v>
      </c>
      <c r="AW89" s="43">
        <f>'Option 1'!AW89*0.8</f>
        <v>3984769.2052511396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1.6179858098268676E-4</v>
      </c>
      <c r="G91" s="43">
        <f>'Option 1'!G91*0.8</f>
        <v>4.0110010029630782E-4</v>
      </c>
      <c r="H91" s="43">
        <f>'Option 1'!H91*0.8</f>
        <v>6.8252096439888566E-4</v>
      </c>
      <c r="I91" s="43">
        <f>'Option 1'!I91*0.8</f>
        <v>1.0435856955733052E-3</v>
      </c>
      <c r="J91" s="43">
        <f>'Option 1'!J91*0.8</f>
        <v>1.4197235620650632E-3</v>
      </c>
      <c r="K91" s="43">
        <f>'Option 1'!K91*0.8</f>
        <v>1.9047736571738362E-3</v>
      </c>
      <c r="L91" s="43">
        <f>'Option 1'!L91*0.8</f>
        <v>2.4912386176419391E-3</v>
      </c>
      <c r="M91" s="43">
        <f>'Option 1'!M91*0.8</f>
        <v>3.0379874714443174E-3</v>
      </c>
      <c r="N91" s="43">
        <f>'Option 1'!N91*0.8</f>
        <v>3.459811665533516E-3</v>
      </c>
      <c r="O91" s="43">
        <f>'Option 1'!O91*0.8</f>
        <v>3.9130975752065316E-3</v>
      </c>
      <c r="P91" s="43">
        <f>'Option 1'!P91*0.8</f>
        <v>4.3989844024580997E-3</v>
      </c>
      <c r="Q91" s="43">
        <f>'Option 1'!Q91*0.8</f>
        <v>4.9186113492829652E-3</v>
      </c>
      <c r="R91" s="43">
        <f>'Option 1'!R91*0.8</f>
        <v>5.4731176176758692E-3</v>
      </c>
      <c r="S91" s="43">
        <f>'Option 1'!S91*0.8</f>
        <v>5.6926795611815673E-3</v>
      </c>
      <c r="T91" s="43">
        <f>'Option 1'!T91*0.8</f>
        <v>5.9020980495778268E-3</v>
      </c>
      <c r="U91" s="43">
        <f>'Option 1'!U91*0.8</f>
        <v>6.0763350896191424E-3</v>
      </c>
      <c r="V91" s="43">
        <f>'Option 1'!V91*0.8</f>
        <v>6.1213846782715228E-3</v>
      </c>
      <c r="W91" s="43">
        <f>'Option 1'!W91*0.8</f>
        <v>6.1647138120446716E-3</v>
      </c>
      <c r="X91" s="43">
        <f>'Option 1'!X91*0.8</f>
        <v>6.1970694024194002E-3</v>
      </c>
      <c r="Y91" s="43">
        <f>'Option 1'!Y91*0.8</f>
        <v>6.1970694024194002E-3</v>
      </c>
      <c r="Z91" s="43">
        <f>'Option 1'!Z91*0.8</f>
        <v>6.1970694024194002E-3</v>
      </c>
      <c r="AA91" s="43">
        <f>'Option 1'!AA91*0.8</f>
        <v>6.1970694024194002E-3</v>
      </c>
      <c r="AB91" s="43">
        <f>'Option 1'!AB91*0.8</f>
        <v>6.1970694024194002E-3</v>
      </c>
      <c r="AC91" s="43">
        <f>'Option 1'!AC91*0.8</f>
        <v>6.1970694024194002E-3</v>
      </c>
      <c r="AD91" s="43">
        <f>'Option 1'!AD91*0.8</f>
        <v>6.1970694024194002E-3</v>
      </c>
      <c r="AE91" s="43">
        <f>'Option 1'!AE91*0.8</f>
        <v>6.1970694024194002E-3</v>
      </c>
      <c r="AF91" s="43">
        <f>'Option 1'!AF91*0.8</f>
        <v>6.1970694024194002E-3</v>
      </c>
      <c r="AG91" s="43">
        <f>'Option 1'!AG91*0.8</f>
        <v>6.1970694024194002E-3</v>
      </c>
      <c r="AH91" s="43">
        <f>'Option 1'!AH91*0.8</f>
        <v>6.1970694024194002E-3</v>
      </c>
      <c r="AI91" s="43">
        <f>'Option 1'!AI91*0.8</f>
        <v>6.1970694024194002E-3</v>
      </c>
      <c r="AJ91" s="43">
        <f>'Option 1'!AJ91*0.8</f>
        <v>6.1970694024194002E-3</v>
      </c>
      <c r="AK91" s="43">
        <f>'Option 1'!AK91*0.8</f>
        <v>6.1970694024194002E-3</v>
      </c>
      <c r="AL91" s="43">
        <f>'Option 1'!AL91*0.8</f>
        <v>6.1970694024194002E-3</v>
      </c>
      <c r="AM91" s="43">
        <f>'Option 1'!AM91*0.8</f>
        <v>6.1970694024194002E-3</v>
      </c>
      <c r="AN91" s="43">
        <f>'Option 1'!AN91*0.8</f>
        <v>6.1970694024194002E-3</v>
      </c>
      <c r="AO91" s="43">
        <f>'Option 1'!AO91*0.8</f>
        <v>6.1970694024194002E-3</v>
      </c>
      <c r="AP91" s="43">
        <f>'Option 1'!AP91*0.8</f>
        <v>6.1970694024194002E-3</v>
      </c>
      <c r="AQ91" s="43">
        <f>'Option 1'!AQ91*0.8</f>
        <v>6.1970694024194002E-3</v>
      </c>
      <c r="AR91" s="43">
        <f>'Option 1'!AR91*0.8</f>
        <v>6.1970694024194002E-3</v>
      </c>
      <c r="AS91" s="43">
        <f>'Option 1'!AS91*0.8</f>
        <v>6.1970694024194002E-3</v>
      </c>
      <c r="AT91" s="43">
        <f>'Option 1'!AT91*0.8</f>
        <v>6.1970694024194002E-3</v>
      </c>
      <c r="AU91" s="43">
        <f>'Option 1'!AU91*0.8</f>
        <v>6.1970694024194002E-3</v>
      </c>
      <c r="AV91" s="43">
        <f>'Option 1'!AV91*0.8</f>
        <v>6.1970694024194002E-3</v>
      </c>
      <c r="AW91" s="43">
        <f>'Option 1'!AW91*0.8</f>
        <v>6.1970694024194002E-3</v>
      </c>
      <c r="AX91" s="35"/>
      <c r="AY91" s="35"/>
      <c r="AZ91" s="35"/>
      <c r="BA91" s="35"/>
      <c r="BB91" s="35"/>
      <c r="BC91" s="35"/>
      <c r="BD91" s="35"/>
    </row>
    <row r="92" spans="1:56" ht="16.5" x14ac:dyDescent="0.3">
      <c r="A92" s="170"/>
      <c r="B92" s="4" t="s">
        <v>333</v>
      </c>
      <c r="D92" s="4" t="s">
        <v>42</v>
      </c>
      <c r="E92" s="43">
        <f>'Option 1'!E92*0.8</f>
        <v>0</v>
      </c>
      <c r="F92" s="43">
        <f>'Option 1'!F92*0.8</f>
        <v>1.6190806015850712E-3</v>
      </c>
      <c r="G92" s="43">
        <f>'Option 1'!G92*0.8</f>
        <v>4.0137150013266707E-3</v>
      </c>
      <c r="H92" s="43">
        <f>'Option 1'!H92*0.8</f>
        <v>6.8298278447300829E-3</v>
      </c>
      <c r="I92" s="43">
        <f>'Option 1'!I92*0.8</f>
        <v>1.0442918260050763E-2</v>
      </c>
      <c r="J92" s="43">
        <f>'Option 1'!J92*0.8</f>
        <v>1.4206842019206382E-2</v>
      </c>
      <c r="K92" s="43">
        <f>'Option 1'!K92*0.8</f>
        <v>1.9060625006781788E-2</v>
      </c>
      <c r="L92" s="43">
        <f>'Option 1'!L92*0.8</f>
        <v>2.492924286014149E-2</v>
      </c>
      <c r="M92" s="43">
        <f>'Option 1'!M92*0.8</f>
        <v>3.0400430912310039E-2</v>
      </c>
      <c r="N92" s="43">
        <f>'Option 1'!N92*0.8</f>
        <v>3.4621527078797169E-2</v>
      </c>
      <c r="O92" s="43">
        <f>'Option 1'!O92*0.8</f>
        <v>3.9157453283254762E-2</v>
      </c>
      <c r="P92" s="43">
        <f>'Option 1'!P92*0.8</f>
        <v>4.4019609253911324E-2</v>
      </c>
      <c r="Q92" s="43">
        <f>'Option 1'!Q92*0.8</f>
        <v>4.9219394718995488E-2</v>
      </c>
      <c r="R92" s="43">
        <f>'Option 1'!R92*0.8</f>
        <v>5.4768209406735817E-2</v>
      </c>
      <c r="S92" s="43">
        <f>'Option 1'!S92*0.8</f>
        <v>5.6965314482795959E-2</v>
      </c>
      <c r="T92" s="43">
        <f>'Option 1'!T92*0.8</f>
        <v>5.9060916373222527E-2</v>
      </c>
      <c r="U92" s="43">
        <f>'Option 1'!U92*0.8</f>
        <v>6.0804465728817196E-2</v>
      </c>
      <c r="V92" s="43">
        <f>'Option 1'!V92*0.8</f>
        <v>6.1255266438276196E-2</v>
      </c>
      <c r="W92" s="43">
        <f>'Option 1'!W92*0.8</f>
        <v>6.168885095767998E-2</v>
      </c>
      <c r="X92" s="43">
        <f>'Option 1'!X92*0.8</f>
        <v>6.2012625791862001E-2</v>
      </c>
      <c r="Y92" s="43">
        <f>'Option 1'!Y92*0.8</f>
        <v>6.2012625791862001E-2</v>
      </c>
      <c r="Z92" s="43">
        <f>'Option 1'!Z92*0.8</f>
        <v>6.2012625791862001E-2</v>
      </c>
      <c r="AA92" s="43">
        <f>'Option 1'!AA92*0.8</f>
        <v>6.2012625791862001E-2</v>
      </c>
      <c r="AB92" s="43">
        <f>'Option 1'!AB92*0.8</f>
        <v>6.2012625791862001E-2</v>
      </c>
      <c r="AC92" s="43">
        <f>'Option 1'!AC92*0.8</f>
        <v>6.2012625791862001E-2</v>
      </c>
      <c r="AD92" s="43">
        <f>'Option 1'!AD92*0.8</f>
        <v>6.2012625791862001E-2</v>
      </c>
      <c r="AE92" s="43">
        <f>'Option 1'!AE92*0.8</f>
        <v>6.2012625791862001E-2</v>
      </c>
      <c r="AF92" s="43">
        <f>'Option 1'!AF92*0.8</f>
        <v>6.2012625791862001E-2</v>
      </c>
      <c r="AG92" s="43">
        <f>'Option 1'!AG92*0.8</f>
        <v>6.2012625791862001E-2</v>
      </c>
      <c r="AH92" s="43">
        <f>'Option 1'!AH92*0.8</f>
        <v>6.2012625791862001E-2</v>
      </c>
      <c r="AI92" s="43">
        <f>'Option 1'!AI92*0.8</f>
        <v>6.2012625791862001E-2</v>
      </c>
      <c r="AJ92" s="43">
        <f>'Option 1'!AJ92*0.8</f>
        <v>6.2012625791862001E-2</v>
      </c>
      <c r="AK92" s="43">
        <f>'Option 1'!AK92*0.8</f>
        <v>6.2012625791862001E-2</v>
      </c>
      <c r="AL92" s="43">
        <f>'Option 1'!AL92*0.8</f>
        <v>6.2012625791862001E-2</v>
      </c>
      <c r="AM92" s="43">
        <f>'Option 1'!AM92*0.8</f>
        <v>6.2012625791862001E-2</v>
      </c>
      <c r="AN92" s="43">
        <f>'Option 1'!AN92*0.8</f>
        <v>6.2012625791862001E-2</v>
      </c>
      <c r="AO92" s="43">
        <f>'Option 1'!AO92*0.8</f>
        <v>6.2012625791862001E-2</v>
      </c>
      <c r="AP92" s="43">
        <f>'Option 1'!AP92*0.8</f>
        <v>6.2012625791862001E-2</v>
      </c>
      <c r="AQ92" s="43">
        <f>'Option 1'!AQ92*0.8</f>
        <v>6.2012625791862001E-2</v>
      </c>
      <c r="AR92" s="43">
        <f>'Option 1'!AR92*0.8</f>
        <v>6.2012625791862001E-2</v>
      </c>
      <c r="AS92" s="43">
        <f>'Option 1'!AS92*0.8</f>
        <v>6.2012625791862001E-2</v>
      </c>
      <c r="AT92" s="43">
        <f>'Option 1'!AT92*0.8</f>
        <v>6.2012625791862001E-2</v>
      </c>
      <c r="AU92" s="43">
        <f>'Option 1'!AU92*0.8</f>
        <v>6.2012625791862001E-2</v>
      </c>
      <c r="AV92" s="43">
        <f>'Option 1'!AV92*0.8</f>
        <v>6.2012625791862001E-2</v>
      </c>
      <c r="AW92" s="43">
        <f>'Option 1'!AW92*0.8</f>
        <v>6.2012625791862001E-2</v>
      </c>
      <c r="AX92" s="35"/>
      <c r="AY92" s="35"/>
      <c r="AZ92" s="35"/>
      <c r="BA92" s="35"/>
      <c r="BB92" s="35"/>
      <c r="BC92" s="35"/>
      <c r="BD92" s="35"/>
    </row>
    <row r="93" spans="1:56" x14ac:dyDescent="0.3">
      <c r="A93" s="170"/>
      <c r="B93" s="4" t="s">
        <v>215</v>
      </c>
      <c r="D93" s="4" t="s">
        <v>90</v>
      </c>
      <c r="E93" s="43">
        <f>'Option 1'!E93*0.8</f>
        <v>0</v>
      </c>
      <c r="F93" s="43">
        <f>'Option 1'!F93*0.8</f>
        <v>374.31168944854545</v>
      </c>
      <c r="G93" s="43">
        <f>'Option 1'!G93*0.8</f>
        <v>891.82142030114665</v>
      </c>
      <c r="H93" s="43">
        <f>'Option 1'!H93*0.8</f>
        <v>1467.1387106906857</v>
      </c>
      <c r="I93" s="43">
        <f>'Option 1'!I93*0.8</f>
        <v>2169.8889286731805</v>
      </c>
      <c r="J93" s="43">
        <f>'Option 1'!J93*0.8</f>
        <v>2870.4889524519094</v>
      </c>
      <c r="K93" s="43">
        <f>'Option 1'!K93*0.8</f>
        <v>3798.1163489327464</v>
      </c>
      <c r="L93" s="43">
        <f>'Option 1'!L93*0.8</f>
        <v>4893.2592887636492</v>
      </c>
      <c r="M93" s="43">
        <f>'Option 1'!M93*0.8</f>
        <v>5861.4109258626941</v>
      </c>
      <c r="N93" s="43">
        <f>'Option 1'!N93*0.8</f>
        <v>6536.4570901830184</v>
      </c>
      <c r="O93" s="43">
        <f>'Option 1'!O93*0.8</f>
        <v>7261.8515055647767</v>
      </c>
      <c r="P93" s="43">
        <f>'Option 1'!P93*0.8</f>
        <v>8039.4172394083571</v>
      </c>
      <c r="Q93" s="43">
        <f>'Option 1'!Q93*0.8</f>
        <v>8870.9773591141275</v>
      </c>
      <c r="R93" s="43">
        <f>'Option 1'!R93*0.8</f>
        <v>9758.3549320824841</v>
      </c>
      <c r="S93" s="43">
        <f>'Option 1'!S93*0.8</f>
        <v>10109.720382123252</v>
      </c>
      <c r="T93" s="43">
        <f>'Option 1'!T93*0.8</f>
        <v>10444.853239153643</v>
      </c>
      <c r="U93" s="43">
        <f>'Option 1'!U93*0.8</f>
        <v>10723.685148775085</v>
      </c>
      <c r="V93" s="43">
        <f>'Option 1'!V93*0.8</f>
        <v>10795.778102309108</v>
      </c>
      <c r="W93" s="43">
        <f>'Option 1'!W93*0.8</f>
        <v>10865.117808202554</v>
      </c>
      <c r="X93" s="43">
        <f>'Option 1'!X93*0.8</f>
        <v>10916.896529012867</v>
      </c>
      <c r="Y93" s="43">
        <f>'Option 1'!Y93*0.8</f>
        <v>10916.896529012867</v>
      </c>
      <c r="Z93" s="43">
        <f>'Option 1'!Z93*0.8</f>
        <v>10916.896529012867</v>
      </c>
      <c r="AA93" s="43">
        <f>'Option 1'!AA93*0.8</f>
        <v>10916.896529012867</v>
      </c>
      <c r="AB93" s="43">
        <f>'Option 1'!AB93*0.8</f>
        <v>10916.896529012867</v>
      </c>
      <c r="AC93" s="43">
        <f>'Option 1'!AC93*0.8</f>
        <v>10916.896529012867</v>
      </c>
      <c r="AD93" s="43">
        <f>'Option 1'!AD93*0.8</f>
        <v>10916.896529012867</v>
      </c>
      <c r="AE93" s="43">
        <f>'Option 1'!AE93*0.8</f>
        <v>10916.896529012867</v>
      </c>
      <c r="AF93" s="43">
        <f>'Option 1'!AF93*0.8</f>
        <v>10916.896529012867</v>
      </c>
      <c r="AG93" s="43">
        <f>'Option 1'!AG93*0.8</f>
        <v>10916.896529012867</v>
      </c>
      <c r="AH93" s="43">
        <f>'Option 1'!AH93*0.8</f>
        <v>10916.896529012867</v>
      </c>
      <c r="AI93" s="43">
        <f>'Option 1'!AI93*0.8</f>
        <v>10916.896529012867</v>
      </c>
      <c r="AJ93" s="43">
        <f>'Option 1'!AJ93*0.8</f>
        <v>10916.896529012867</v>
      </c>
      <c r="AK93" s="43">
        <f>'Option 1'!AK93*0.8</f>
        <v>10916.896529012867</v>
      </c>
      <c r="AL93" s="43">
        <f>'Option 1'!AL93*0.8</f>
        <v>10916.896529012867</v>
      </c>
      <c r="AM93" s="43">
        <f>'Option 1'!AM93*0.8</f>
        <v>10916.896529012867</v>
      </c>
      <c r="AN93" s="43">
        <f>'Option 1'!AN93*0.8</f>
        <v>10916.896529012867</v>
      </c>
      <c r="AO93" s="43">
        <f>'Option 1'!AO93*0.8</f>
        <v>10916.896529012867</v>
      </c>
      <c r="AP93" s="43">
        <f>'Option 1'!AP93*0.8</f>
        <v>10916.896529012867</v>
      </c>
      <c r="AQ93" s="43">
        <f>'Option 1'!AQ93*0.8</f>
        <v>10916.896529012867</v>
      </c>
      <c r="AR93" s="43">
        <f>'Option 1'!AR93*0.8</f>
        <v>10916.896529012867</v>
      </c>
      <c r="AS93" s="43">
        <f>'Option 1'!AS93*0.8</f>
        <v>10916.896529012867</v>
      </c>
      <c r="AT93" s="43">
        <f>'Option 1'!AT93*0.8</f>
        <v>10916.896529012867</v>
      </c>
      <c r="AU93" s="43">
        <f>'Option 1'!AU93*0.8</f>
        <v>10916.896529012867</v>
      </c>
      <c r="AV93" s="43">
        <f>'Option 1'!AV93*0.8</f>
        <v>10916.896529012867</v>
      </c>
      <c r="AW93" s="43">
        <f>'Option 1'!AW93*0.8</f>
        <v>10916.896529012867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UG Cable (Oil) delivers a cost effective reduction in the risk of condition based failure.  This CBA specifically relates to West Midlands.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05" x14ac:dyDescent="0.3">
      <c r="B29" s="30">
        <v>1</v>
      </c>
      <c r="C29" s="31" t="str">
        <f>D10</f>
        <v>Asset Replacement Programme</v>
      </c>
      <c r="D29" s="30" t="s">
        <v>29</v>
      </c>
      <c r="E29" s="31" t="s">
        <v>370</v>
      </c>
      <c r="F29" s="30" t="s">
        <v>160</v>
      </c>
      <c r="G29" s="65">
        <f>'Option 1'!$C$4</f>
        <v>2.4269744517529723</v>
      </c>
      <c r="H29" s="65">
        <f>'Option 1'!$C$5</f>
        <v>13.523802140442999</v>
      </c>
      <c r="I29" s="65">
        <f>'Option 1'!$C$6</f>
        <v>24.106102094095338</v>
      </c>
      <c r="J29" s="65">
        <f>'Option 1'!$C$7</f>
        <v>40.223246574541669</v>
      </c>
      <c r="K29" s="30"/>
    </row>
    <row r="30" spans="2:11" ht="57.75" customHeight="1" x14ac:dyDescent="0.3">
      <c r="B30" s="30" t="s">
        <v>343</v>
      </c>
      <c r="C30" s="31" t="str">
        <f>D11</f>
        <v>Sensitivity Analysis of Option 1 - Asset Replacement Programme Delivered With 10% Increased Costs</v>
      </c>
      <c r="D30" s="30"/>
      <c r="E30" s="31"/>
      <c r="F30" s="30"/>
      <c r="G30" s="65">
        <f>'Option 1(i)'!$C$4</f>
        <v>0.91862691683972986</v>
      </c>
      <c r="H30" s="65">
        <f>'Option 1(i)'!$C$5</f>
        <v>11.590276457418826</v>
      </c>
      <c r="I30" s="65">
        <f>'Option 1(i)'!$C$6</f>
        <v>21.891714002178286</v>
      </c>
      <c r="J30" s="65">
        <f>'Option 1(i)'!$C$7</f>
        <v>37.726687354110702</v>
      </c>
      <c r="K30" s="30"/>
    </row>
    <row r="31" spans="2:11" ht="45.75" customHeight="1" x14ac:dyDescent="0.3">
      <c r="B31" s="30" t="s">
        <v>344</v>
      </c>
      <c r="C31" s="31" t="str">
        <f>D12</f>
        <v>Sensitivity Analysis of Option 1 - Asset Replacement Programme Achieving 20% Lower Benefits</v>
      </c>
      <c r="D31" s="30"/>
      <c r="E31" s="31"/>
      <c r="F31" s="30"/>
      <c r="G31" s="65">
        <f>'Option 1(ii)'!$C$4</f>
        <v>-0.5939959971465818</v>
      </c>
      <c r="H31" s="65">
        <f>'Option 1(ii)'!$C$5</f>
        <v>8.1155580356974184</v>
      </c>
      <c r="I31" s="65">
        <f>'Option 1(ii)'!$C$6</f>
        <v>16.809250956252189</v>
      </c>
      <c r="J31" s="65">
        <f>'Option 1(ii)'!$C$7</f>
        <v>30.428047580152256</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10" activePane="bottomRight" state="frozen"/>
      <selection activeCell="E44" sqref="E44"/>
      <selection pane="topRight" activeCell="E44" sqref="E44"/>
      <selection pane="bottomLeft" activeCell="E44" sqref="E44"/>
      <selection pane="bottomRight" activeCell="E32" sqref="E32"/>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- 132kV UG Cable (Oil)</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-0.30524617095547429</v>
      </c>
      <c r="F7" s="62">
        <v>-0.33657406438628129</v>
      </c>
      <c r="G7" s="62">
        <v>-0.37000552312531315</v>
      </c>
      <c r="H7" s="62">
        <v>-0.40560969372585892</v>
      </c>
      <c r="I7" s="62">
        <v>-0.44970651326012429</v>
      </c>
      <c r="J7" s="62">
        <v>-0.49692556714165792</v>
      </c>
      <c r="K7" s="62">
        <v>-0.54737466911751886</v>
      </c>
      <c r="L7" s="62">
        <v>-0.60116163293476532</v>
      </c>
      <c r="M7" s="62">
        <v>-0.67310973112661432</v>
      </c>
      <c r="N7" s="62">
        <v>-0.75063033971571935</v>
      </c>
      <c r="O7" s="62">
        <v>-0.83393281519034279</v>
      </c>
      <c r="P7" s="62">
        <v>-0.92322651403874489</v>
      </c>
      <c r="Q7" s="62">
        <v>-1.0187207927491879</v>
      </c>
      <c r="R7" s="62">
        <v>-1.120625007809934</v>
      </c>
      <c r="S7" s="62">
        <v>-1.1609749349171712</v>
      </c>
      <c r="T7" s="62">
        <v>-1.1994607517521714</v>
      </c>
      <c r="U7" s="62">
        <v>-1.2314811089816353</v>
      </c>
      <c r="V7" s="62">
        <v>-1.2397600829664301</v>
      </c>
      <c r="W7" s="62">
        <v>-1.2477228808969418</v>
      </c>
      <c r="X7" s="62">
        <v>-1.2536690193410027</v>
      </c>
      <c r="Y7" s="62">
        <v>-1.2536690193410027</v>
      </c>
      <c r="Z7" s="62">
        <v>-1.2536690193410027</v>
      </c>
      <c r="AA7" s="62">
        <v>-1.2536690193410027</v>
      </c>
      <c r="AB7" s="62">
        <v>-1.2536690193410027</v>
      </c>
      <c r="AC7" s="62">
        <v>-1.2536690193410027</v>
      </c>
      <c r="AD7" s="62">
        <v>-1.2536690193410027</v>
      </c>
      <c r="AE7" s="62">
        <v>-1.2536690193410027</v>
      </c>
      <c r="AF7" s="62">
        <v>-1.2536690193410027</v>
      </c>
      <c r="AG7" s="62">
        <v>-1.2536690193410027</v>
      </c>
      <c r="AH7" s="62">
        <v>-1.2536690193410027</v>
      </c>
      <c r="AI7" s="62">
        <v>-1.2536690193410027</v>
      </c>
      <c r="AJ7" s="62">
        <v>-1.2536690193410027</v>
      </c>
      <c r="AK7" s="62">
        <v>-1.2536690193410027</v>
      </c>
      <c r="AL7" s="62">
        <v>-1.2536690193410027</v>
      </c>
      <c r="AM7" s="62">
        <v>-1.2536690193410027</v>
      </c>
      <c r="AN7" s="62">
        <v>-1.2536690193410027</v>
      </c>
      <c r="AO7" s="62">
        <v>-1.2536690193410027</v>
      </c>
      <c r="AP7" s="62">
        <v>-1.2536690193410027</v>
      </c>
      <c r="AQ7" s="62">
        <v>-1.2536690193410027</v>
      </c>
      <c r="AR7" s="62">
        <v>-1.2536690193410027</v>
      </c>
      <c r="AS7" s="62">
        <v>-1.2536690193410027</v>
      </c>
      <c r="AT7" s="62">
        <v>-1.2536690193410027</v>
      </c>
      <c r="AU7" s="62">
        <v>-1.2536690193410027</v>
      </c>
      <c r="AV7" s="62">
        <v>-1.2536690193410027</v>
      </c>
      <c r="AW7" s="62">
        <v>-1.2536690193410027</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-0.30524617095547429</v>
      </c>
      <c r="F12" s="59">
        <f t="shared" ref="F12:AW12" si="0">SUM(F7:F11)</f>
        <v>-0.33657406438628129</v>
      </c>
      <c r="G12" s="59">
        <f t="shared" si="0"/>
        <v>-0.37000552312531315</v>
      </c>
      <c r="H12" s="59">
        <f t="shared" si="0"/>
        <v>-0.40560969372585892</v>
      </c>
      <c r="I12" s="59">
        <f t="shared" si="0"/>
        <v>-0.44970651326012429</v>
      </c>
      <c r="J12" s="59">
        <f t="shared" si="0"/>
        <v>-0.49692556714165792</v>
      </c>
      <c r="K12" s="59">
        <f t="shared" si="0"/>
        <v>-0.54737466911751886</v>
      </c>
      <c r="L12" s="59">
        <f t="shared" si="0"/>
        <v>-0.60116163293476532</v>
      </c>
      <c r="M12" s="59">
        <f t="shared" si="0"/>
        <v>-0.67310973112661432</v>
      </c>
      <c r="N12" s="59">
        <f t="shared" si="0"/>
        <v>-0.75063033971571935</v>
      </c>
      <c r="O12" s="59">
        <f t="shared" si="0"/>
        <v>-0.83393281519034279</v>
      </c>
      <c r="P12" s="59">
        <f t="shared" si="0"/>
        <v>-0.92322651403874489</v>
      </c>
      <c r="Q12" s="59">
        <f t="shared" si="0"/>
        <v>-1.0187207927491879</v>
      </c>
      <c r="R12" s="59">
        <f t="shared" si="0"/>
        <v>-1.120625007809934</v>
      </c>
      <c r="S12" s="59">
        <f t="shared" si="0"/>
        <v>-1.1609749349171712</v>
      </c>
      <c r="T12" s="59">
        <f t="shared" si="0"/>
        <v>-1.1994607517521714</v>
      </c>
      <c r="U12" s="59">
        <f t="shared" si="0"/>
        <v>-1.2314811089816353</v>
      </c>
      <c r="V12" s="59">
        <f t="shared" si="0"/>
        <v>-1.2397600829664301</v>
      </c>
      <c r="W12" s="59">
        <f t="shared" si="0"/>
        <v>-1.2477228808969418</v>
      </c>
      <c r="X12" s="59">
        <f t="shared" si="0"/>
        <v>-1.2536690193410027</v>
      </c>
      <c r="Y12" s="59">
        <f t="shared" si="0"/>
        <v>-1.2536690193410027</v>
      </c>
      <c r="Z12" s="59">
        <f t="shared" si="0"/>
        <v>-1.2536690193410027</v>
      </c>
      <c r="AA12" s="59">
        <f t="shared" si="0"/>
        <v>-1.2536690193410027</v>
      </c>
      <c r="AB12" s="59">
        <f t="shared" si="0"/>
        <v>-1.2536690193410027</v>
      </c>
      <c r="AC12" s="59">
        <f t="shared" si="0"/>
        <v>-1.2536690193410027</v>
      </c>
      <c r="AD12" s="59">
        <f t="shared" si="0"/>
        <v>-1.2536690193410027</v>
      </c>
      <c r="AE12" s="59">
        <f t="shared" si="0"/>
        <v>-1.2536690193410027</v>
      </c>
      <c r="AF12" s="59">
        <f t="shared" si="0"/>
        <v>-1.2536690193410027</v>
      </c>
      <c r="AG12" s="59">
        <f t="shared" si="0"/>
        <v>-1.2536690193410027</v>
      </c>
      <c r="AH12" s="59">
        <f t="shared" si="0"/>
        <v>-1.2536690193410027</v>
      </c>
      <c r="AI12" s="59">
        <f t="shared" si="0"/>
        <v>-1.2536690193410027</v>
      </c>
      <c r="AJ12" s="59">
        <f t="shared" si="0"/>
        <v>-1.2536690193410027</v>
      </c>
      <c r="AK12" s="59">
        <f t="shared" si="0"/>
        <v>-1.2536690193410027</v>
      </c>
      <c r="AL12" s="59">
        <f t="shared" si="0"/>
        <v>-1.2536690193410027</v>
      </c>
      <c r="AM12" s="59">
        <f t="shared" si="0"/>
        <v>-1.2536690193410027</v>
      </c>
      <c r="AN12" s="59">
        <f t="shared" si="0"/>
        <v>-1.2536690193410027</v>
      </c>
      <c r="AO12" s="59">
        <f t="shared" si="0"/>
        <v>-1.2536690193410027</v>
      </c>
      <c r="AP12" s="59">
        <f t="shared" si="0"/>
        <v>-1.2536690193410027</v>
      </c>
      <c r="AQ12" s="59">
        <f t="shared" si="0"/>
        <v>-1.2536690193410027</v>
      </c>
      <c r="AR12" s="59">
        <f t="shared" si="0"/>
        <v>-1.2536690193410027</v>
      </c>
      <c r="AS12" s="59">
        <f t="shared" si="0"/>
        <v>-1.2536690193410027</v>
      </c>
      <c r="AT12" s="59">
        <f t="shared" si="0"/>
        <v>-1.2536690193410027</v>
      </c>
      <c r="AU12" s="59">
        <f t="shared" si="0"/>
        <v>-1.2536690193410027</v>
      </c>
      <c r="AV12" s="59">
        <f t="shared" si="0"/>
        <v>-1.2536690193410027</v>
      </c>
      <c r="AW12" s="59">
        <f t="shared" si="0"/>
        <v>-1.2536690193410027</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-0.17354355362916163</v>
      </c>
      <c r="F15" s="81">
        <f>'Fixed data'!$G$7*F$31/1000000</f>
        <v>-0.19136762628645665</v>
      </c>
      <c r="G15" s="81">
        <f>'Fixed data'!$G$7*G$31/1000000</f>
        <v>-0.21038923010191446</v>
      </c>
      <c r="H15" s="81">
        <f>'Fixed data'!$G$7*H$31/1000000</f>
        <v>-0.23064774811484356</v>
      </c>
      <c r="I15" s="81">
        <f>'Fixed data'!$G$7*I$31/1000000</f>
        <v>-0.25573939004514784</v>
      </c>
      <c r="J15" s="81">
        <f>'Fixed data'!$G$7*J$31/1000000</f>
        <v>-0.2826085530987979</v>
      </c>
      <c r="K15" s="81">
        <f>'Fixed data'!$G$7*K$31/1000000</f>
        <v>-0.31131664318110708</v>
      </c>
      <c r="L15" s="81">
        <f>'Fixed data'!$G$7*L$31/1000000</f>
        <v>-0.34192506619738827</v>
      </c>
      <c r="M15" s="81">
        <f>'Fixed data'!$G$7*M$31/1000000</f>
        <v>-0.38286995901187482</v>
      </c>
      <c r="N15" s="81">
        <f>'Fixed data'!$G$7*N$31/1000000</f>
        <v>-0.42698756040888886</v>
      </c>
      <c r="O15" s="81">
        <f>'Fixed data'!$G$7*O$31/1000000</f>
        <v>-0.47439711320561317</v>
      </c>
      <c r="P15" s="81">
        <f>'Fixed data'!$G$7*P$31/1000000</f>
        <v>-0.52521786021923023</v>
      </c>
      <c r="Q15" s="81">
        <f>'Fixed data'!$G$7*Q$31/1000000</f>
        <v>-0.57956904426692224</v>
      </c>
      <c r="R15" s="81">
        <f>'Fixed data'!$G$7*R$31/1000000</f>
        <v>-0.63756990816587233</v>
      </c>
      <c r="S15" s="81">
        <f>'Fixed data'!$G$7*S$31/1000000</f>
        <v>-0.6582543608817315</v>
      </c>
      <c r="T15" s="81">
        <f>'Fixed data'!$G$7*T$31/1000000</f>
        <v>-0.67758822051913137</v>
      </c>
      <c r="U15" s="81">
        <f>'Fixed data'!$G$7*U$31/1000000</f>
        <v>-0.69364687955512605</v>
      </c>
      <c r="V15" s="81">
        <f>'Fixed data'!$G$7*V$31/1000000</f>
        <v>-0.69769792574585465</v>
      </c>
      <c r="W15" s="81">
        <f>'Fixed data'!$G$7*W$31/1000000</f>
        <v>-0.70162136981095635</v>
      </c>
      <c r="X15" s="81">
        <f>'Fixed data'!$G$7*X$31/1000000</f>
        <v>-0.70462687433047055</v>
      </c>
      <c r="Y15" s="81">
        <f>'Fixed data'!$G$7*Y$31/1000000</f>
        <v>-0.70462687433047055</v>
      </c>
      <c r="Z15" s="81">
        <f>'Fixed data'!$G$7*Z$31/1000000</f>
        <v>-0.70462687433047055</v>
      </c>
      <c r="AA15" s="81">
        <f>'Fixed data'!$G$7*AA$31/1000000</f>
        <v>-0.70462687433047055</v>
      </c>
      <c r="AB15" s="81">
        <f>'Fixed data'!$G$7*AB$31/1000000</f>
        <v>-0.70462687433047055</v>
      </c>
      <c r="AC15" s="81">
        <f>'Fixed data'!$G$7*AC$31/1000000</f>
        <v>-0.70462687433047055</v>
      </c>
      <c r="AD15" s="81">
        <f>'Fixed data'!$G$7*AD$31/1000000</f>
        <v>-0.70462687433047055</v>
      </c>
      <c r="AE15" s="81">
        <f>'Fixed data'!$G$7*AE$31/1000000</f>
        <v>-0.70462687433047055</v>
      </c>
      <c r="AF15" s="81">
        <f>'Fixed data'!$G$7*AF$31/1000000</f>
        <v>-0.70462687433047055</v>
      </c>
      <c r="AG15" s="81">
        <f>'Fixed data'!$G$7*AG$31/1000000</f>
        <v>-0.70462687433047055</v>
      </c>
      <c r="AH15" s="81">
        <f>'Fixed data'!$G$7*AH$31/1000000</f>
        <v>-0.70462687433047055</v>
      </c>
      <c r="AI15" s="81">
        <f>'Fixed data'!$G$7*AI$31/1000000</f>
        <v>-0.70462687433047055</v>
      </c>
      <c r="AJ15" s="81">
        <f>'Fixed data'!$G$7*AJ$31/1000000</f>
        <v>-0.70462687433047055</v>
      </c>
      <c r="AK15" s="81">
        <f>'Fixed data'!$G$7*AK$31/1000000</f>
        <v>-0.70462687433047055</v>
      </c>
      <c r="AL15" s="81">
        <f>'Fixed data'!$G$7*AL$31/1000000</f>
        <v>-0.70462687433047055</v>
      </c>
      <c r="AM15" s="81">
        <f>'Fixed data'!$G$7*AM$31/1000000</f>
        <v>-0.70462687433047055</v>
      </c>
      <c r="AN15" s="81">
        <f>'Fixed data'!$G$7*AN$31/1000000</f>
        <v>-0.70462687433047055</v>
      </c>
      <c r="AO15" s="81">
        <f>'Fixed data'!$G$7*AO$31/1000000</f>
        <v>-0.70462687433047055</v>
      </c>
      <c r="AP15" s="81">
        <f>'Fixed data'!$G$7*AP$31/1000000</f>
        <v>-0.70462687433047055</v>
      </c>
      <c r="AQ15" s="81">
        <f>'Fixed data'!$G$7*AQ$31/1000000</f>
        <v>-0.70462687433047055</v>
      </c>
      <c r="AR15" s="81">
        <f>'Fixed data'!$G$7*AR$31/1000000</f>
        <v>-0.70462687433047055</v>
      </c>
      <c r="AS15" s="81">
        <f>'Fixed data'!$G$7*AS$31/1000000</f>
        <v>-0.70462687433047055</v>
      </c>
      <c r="AT15" s="81">
        <f>'Fixed data'!$G$7*AT$31/1000000</f>
        <v>-0.70462687433047055</v>
      </c>
      <c r="AU15" s="81">
        <f>'Fixed data'!$G$7*AU$31/1000000</f>
        <v>-0.70462687433047055</v>
      </c>
      <c r="AV15" s="81">
        <f>'Fixed data'!$G$7*AV$31/1000000</f>
        <v>-0.70462687433047055</v>
      </c>
      <c r="AW15" s="81">
        <f>'Fixed data'!$G$7*AW$31/1000000</f>
        <v>-0.70462687433047055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-0.50866959123502287</v>
      </c>
      <c r="F16" s="81">
        <f>'Fixed data'!$G$8*F32/1000000</f>
        <v>-0.56091332811333761</v>
      </c>
      <c r="G16" s="81">
        <f>'Fixed data'!$G$8*G32/1000000</f>
        <v>-0.61666712152775116</v>
      </c>
      <c r="H16" s="81">
        <f>'Fixed data'!$G$8*H32/1000000</f>
        <v>-0.67604640621546763</v>
      </c>
      <c r="I16" s="81">
        <f>'Fixed data'!$G$8*I32/1000000</f>
        <v>-0.74959195128006284</v>
      </c>
      <c r="J16" s="81">
        <f>'Fixed data'!$G$8*J32/1000000</f>
        <v>-0.82834754837088254</v>
      </c>
      <c r="K16" s="81">
        <f>'Fixed data'!$G$8*K32/1000000</f>
        <v>-0.91249318295037762</v>
      </c>
      <c r="L16" s="81">
        <f>'Fixed data'!$G$8*L32/1000000</f>
        <v>-1.0022088404809963</v>
      </c>
      <c r="M16" s="81">
        <f>'Fixed data'!$G$8*M32/1000000</f>
        <v>-1.1222214912280934</v>
      </c>
      <c r="N16" s="81">
        <f>'Fixed data'!$G$8*N32/1000000</f>
        <v>-1.2515335964581304</v>
      </c>
      <c r="O16" s="81">
        <f>'Fixed data'!$G$8*O32/1000000</f>
        <v>-1.3904946660999169</v>
      </c>
      <c r="P16" s="81">
        <f>'Fixed data'!$G$8*P32/1000000</f>
        <v>-1.5394542100822595</v>
      </c>
      <c r="Q16" s="81">
        <f>'Fixed data'!$G$8*Q32/1000000</f>
        <v>-1.6987617383339653</v>
      </c>
      <c r="R16" s="81">
        <f>'Fixed data'!$G$8*R32/1000000</f>
        <v>-1.8687667607838425</v>
      </c>
      <c r="S16" s="81">
        <f>'Fixed data'!$G$8*S32/1000000</f>
        <v>-1.9293944930612359</v>
      </c>
      <c r="T16" s="81">
        <f>'Fixed data'!$G$8*T32/1000000</f>
        <v>-1.9860635324642588</v>
      </c>
      <c r="U16" s="81">
        <f>'Fixed data'!$G$8*U32/1000000</f>
        <v>-2.0331327053421928</v>
      </c>
      <c r="V16" s="81">
        <f>'Fixed data'!$G$8*V32/1000000</f>
        <v>-2.0450066353546861</v>
      </c>
      <c r="W16" s="81">
        <f>'Fixed data'!$G$8*W32/1000000</f>
        <v>-2.0565065536581537</v>
      </c>
      <c r="X16" s="81">
        <f>'Fixed data'!$G$8*X32/1000000</f>
        <v>-2.0653159200876501</v>
      </c>
      <c r="Y16" s="81">
        <f>'Fixed data'!$G$8*Y32/1000000</f>
        <v>-2.0653159200876501</v>
      </c>
      <c r="Z16" s="81">
        <f>'Fixed data'!$G$8*Z32/1000000</f>
        <v>-2.0653159200876501</v>
      </c>
      <c r="AA16" s="81">
        <f>'Fixed data'!$G$8*AA32/1000000</f>
        <v>-2.0653159200876501</v>
      </c>
      <c r="AB16" s="81">
        <f>'Fixed data'!$G$8*AB32/1000000</f>
        <v>-2.0653159200876501</v>
      </c>
      <c r="AC16" s="81">
        <f>'Fixed data'!$G$8*AC32/1000000</f>
        <v>-2.0653159200876501</v>
      </c>
      <c r="AD16" s="81">
        <f>'Fixed data'!$G$8*AD32/1000000</f>
        <v>-2.0653159200876501</v>
      </c>
      <c r="AE16" s="81">
        <f>'Fixed data'!$G$8*AE32/1000000</f>
        <v>-2.0653159200876501</v>
      </c>
      <c r="AF16" s="81">
        <f>'Fixed data'!$G$8*AF32/1000000</f>
        <v>-2.0653159200876501</v>
      </c>
      <c r="AG16" s="81">
        <f>'Fixed data'!$G$8*AG32/1000000</f>
        <v>-2.0653159200876501</v>
      </c>
      <c r="AH16" s="81">
        <f>'Fixed data'!$G$8*AH32/1000000</f>
        <v>-2.0653159200876501</v>
      </c>
      <c r="AI16" s="81">
        <f>'Fixed data'!$G$8*AI32/1000000</f>
        <v>-2.0653159200876501</v>
      </c>
      <c r="AJ16" s="81">
        <f>'Fixed data'!$G$8*AJ32/1000000</f>
        <v>-2.0653159200876501</v>
      </c>
      <c r="AK16" s="81">
        <f>'Fixed data'!$G$8*AK32/1000000</f>
        <v>-2.0653159200876501</v>
      </c>
      <c r="AL16" s="81">
        <f>'Fixed data'!$G$8*AL32/1000000</f>
        <v>-2.0653159200876501</v>
      </c>
      <c r="AM16" s="81">
        <f>'Fixed data'!$G$8*AM32/1000000</f>
        <v>-2.0653159200876501</v>
      </c>
      <c r="AN16" s="81">
        <f>'Fixed data'!$G$8*AN32/1000000</f>
        <v>-2.0653159200876501</v>
      </c>
      <c r="AO16" s="81">
        <f>'Fixed data'!$G$8*AO32/1000000</f>
        <v>-2.0653159200876501</v>
      </c>
      <c r="AP16" s="81">
        <f>'Fixed data'!$G$8*AP32/1000000</f>
        <v>-2.0653159200876501</v>
      </c>
      <c r="AQ16" s="81">
        <f>'Fixed data'!$G$8*AQ32/1000000</f>
        <v>-2.0653159200876501</v>
      </c>
      <c r="AR16" s="81">
        <f>'Fixed data'!$G$8*AR32/1000000</f>
        <v>-2.0653159200876501</v>
      </c>
      <c r="AS16" s="81">
        <f>'Fixed data'!$G$8*AS32/1000000</f>
        <v>-2.0653159200876501</v>
      </c>
      <c r="AT16" s="81">
        <f>'Fixed data'!$G$8*AT32/1000000</f>
        <v>-2.0653159200876501</v>
      </c>
      <c r="AU16" s="81">
        <f>'Fixed data'!$G$8*AU32/1000000</f>
        <v>-2.0653159200876501</v>
      </c>
      <c r="AV16" s="81">
        <f>'Fixed data'!$G$8*AV32/1000000</f>
        <v>-2.0653159200876501</v>
      </c>
      <c r="AW16" s="81">
        <f>'Fixed data'!$G$8*AW32/1000000</f>
        <v>-2.0653159200876501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-3.7215787328791017E-3</v>
      </c>
      <c r="F18" s="34">
        <f>F34*'Fixed data'!$G$9</f>
        <v>-4.1035301970794545E-3</v>
      </c>
      <c r="G18" s="34">
        <f>G34*'Fixed data'!$G$9</f>
        <v>-4.5111284495419051E-3</v>
      </c>
      <c r="H18" s="34">
        <f>H34*'Fixed data'!$G$9</f>
        <v>-4.9452165289894899E-3</v>
      </c>
      <c r="I18" s="34">
        <f>I34*'Fixed data'!$G$9</f>
        <v>-5.4828474688064814E-3</v>
      </c>
      <c r="J18" s="34">
        <f>J34*'Fixed data'!$G$9</f>
        <v>-6.0585448679323205E-3</v>
      </c>
      <c r="K18" s="34">
        <f>K34*'Fixed data'!$G$9</f>
        <v>-6.6736231977227375E-3</v>
      </c>
      <c r="L18" s="34">
        <f>L34*'Fixed data'!$G$9</f>
        <v>-7.3293969295334487E-3</v>
      </c>
      <c r="M18" s="34">
        <f>M34*'Fixed data'!$G$9</f>
        <v>-8.206592247868634E-3</v>
      </c>
      <c r="N18" s="34">
        <f>N34*'Fixed data'!$G$9</f>
        <v>-9.151727930920792E-3</v>
      </c>
      <c r="O18" s="34">
        <f>O34*'Fixed data'!$G$9</f>
        <v>-1.0167356464940182E-2</v>
      </c>
      <c r="P18" s="34">
        <f>P34*'Fixed data'!$G$9</f>
        <v>-1.1256030336177045E-2</v>
      </c>
      <c r="Q18" s="34">
        <f>Q34*'Fixed data'!$G$9</f>
        <v>-1.2420302030881627E-2</v>
      </c>
      <c r="R18" s="34">
        <f>R34*'Fixed data'!$G$9</f>
        <v>-1.3662724035304181E-2</v>
      </c>
      <c r="S18" s="34">
        <f>S34*'Fixed data'!$G$9</f>
        <v>-1.4154672648862453E-2</v>
      </c>
      <c r="T18" s="34">
        <f>T34*'Fixed data'!$G$9</f>
        <v>-1.4623893923620096E-2</v>
      </c>
      <c r="U18" s="34">
        <f>U34*'Fixed data'!$G$9</f>
        <v>-1.5014287945963945E-2</v>
      </c>
      <c r="V18" s="34">
        <f>V34*'Fixed data'!$G$9</f>
        <v>-1.5115225669164296E-2</v>
      </c>
      <c r="W18" s="34">
        <f>W34*'Fixed data'!$G$9</f>
        <v>-1.5212308555870607E-2</v>
      </c>
      <c r="X18" s="34">
        <f>X34*'Fixed data'!$G$9</f>
        <v>-1.528480421505252E-2</v>
      </c>
      <c r="Y18" s="34">
        <f>Y34*'Fixed data'!$G$9</f>
        <v>-1.528480421505252E-2</v>
      </c>
      <c r="Z18" s="34">
        <f>Z34*'Fixed data'!$G$9</f>
        <v>-1.528480421505252E-2</v>
      </c>
      <c r="AA18" s="34">
        <f>AA34*'Fixed data'!$G$9</f>
        <v>-1.528480421505252E-2</v>
      </c>
      <c r="AB18" s="34">
        <f>AB34*'Fixed data'!$G$9</f>
        <v>-1.528480421505252E-2</v>
      </c>
      <c r="AC18" s="34">
        <f>AC34*'Fixed data'!$G$9</f>
        <v>-1.528480421505252E-2</v>
      </c>
      <c r="AD18" s="34">
        <f>AD34*'Fixed data'!$G$9</f>
        <v>-1.528480421505252E-2</v>
      </c>
      <c r="AE18" s="34">
        <f>AE34*'Fixed data'!$G$9</f>
        <v>-1.528480421505252E-2</v>
      </c>
      <c r="AF18" s="34">
        <f>AF34*'Fixed data'!$G$9</f>
        <v>-1.528480421505252E-2</v>
      </c>
      <c r="AG18" s="34">
        <f>AG34*'Fixed data'!$G$9</f>
        <v>-1.528480421505252E-2</v>
      </c>
      <c r="AH18" s="34">
        <f>AH34*'Fixed data'!$G$9</f>
        <v>-1.528480421505252E-2</v>
      </c>
      <c r="AI18" s="34">
        <f>AI34*'Fixed data'!$G$9</f>
        <v>-1.528480421505252E-2</v>
      </c>
      <c r="AJ18" s="34">
        <f>AJ34*'Fixed data'!$G$9</f>
        <v>-1.528480421505252E-2</v>
      </c>
      <c r="AK18" s="34">
        <f>AK34*'Fixed data'!$G$9</f>
        <v>-1.528480421505252E-2</v>
      </c>
      <c r="AL18" s="34">
        <f>AL34*'Fixed data'!$G$9</f>
        <v>-1.528480421505252E-2</v>
      </c>
      <c r="AM18" s="34">
        <f>AM34*'Fixed data'!$G$9</f>
        <v>-1.528480421505252E-2</v>
      </c>
      <c r="AN18" s="34">
        <f>AN34*'Fixed data'!$G$9</f>
        <v>-1.528480421505252E-2</v>
      </c>
      <c r="AO18" s="34">
        <f>AO34*'Fixed data'!$G$9</f>
        <v>-1.528480421505252E-2</v>
      </c>
      <c r="AP18" s="34">
        <f>AP34*'Fixed data'!$G$9</f>
        <v>-1.528480421505252E-2</v>
      </c>
      <c r="AQ18" s="34">
        <f>AQ34*'Fixed data'!$G$9</f>
        <v>-1.528480421505252E-2</v>
      </c>
      <c r="AR18" s="34">
        <f>AR34*'Fixed data'!$G$9</f>
        <v>-1.528480421505252E-2</v>
      </c>
      <c r="AS18" s="34">
        <f>AS34*'Fixed data'!$G$9</f>
        <v>-1.528480421505252E-2</v>
      </c>
      <c r="AT18" s="34">
        <f>AT34*'Fixed data'!$G$9</f>
        <v>-1.528480421505252E-2</v>
      </c>
      <c r="AU18" s="34">
        <f>AU34*'Fixed data'!$G$9</f>
        <v>-1.528480421505252E-2</v>
      </c>
      <c r="AV18" s="34">
        <f>AV34*'Fixed data'!$G$9</f>
        <v>-1.528480421505252E-2</v>
      </c>
      <c r="AW18" s="34">
        <f>AW34*'Fixed data'!$G$9</f>
        <v>-1.528480421505252E-2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-5.7109505077317145E-4</v>
      </c>
      <c r="F19" s="34">
        <f>F35*'Fixed data'!$G$10</f>
        <v>-6.2970743183426905E-4</v>
      </c>
      <c r="G19" s="34">
        <f>G35*'Fixed data'!$G$10</f>
        <v>-6.9225544207212231E-4</v>
      </c>
      <c r="H19" s="34">
        <f>H35*'Fixed data'!$G$10</f>
        <v>-7.5886845003618074E-4</v>
      </c>
      <c r="I19" s="34">
        <f>I35*'Fixed data'!$G$10</f>
        <v>-8.4137063282205499E-4</v>
      </c>
      <c r="J19" s="34">
        <f>J35*'Fixed data'!$G$10</f>
        <v>-9.2971430602694857E-4</v>
      </c>
      <c r="K19" s="34">
        <f>K35*'Fixed data'!$G$10</f>
        <v>-1.0241011819185639E-3</v>
      </c>
      <c r="L19" s="34">
        <f>L35*'Fixed data'!$G$10</f>
        <v>-1.1247329727646013E-3</v>
      </c>
      <c r="M19" s="34">
        <f>M35*'Fixed data'!$G$10</f>
        <v>-1.2593430242561264E-3</v>
      </c>
      <c r="N19" s="34">
        <f>N35*'Fixed data'!$G$10</f>
        <v>-1.4043788678166991E-3</v>
      </c>
      <c r="O19" s="34">
        <f>O35*'Fixed data'!$G$10</f>
        <v>-1.5602321953516424E-3</v>
      </c>
      <c r="P19" s="34">
        <f>P35*'Fixed data'!$G$10</f>
        <v>-1.7272946987662752E-3</v>
      </c>
      <c r="Q19" s="34">
        <f>Q35*'Fixed data'!$G$10</f>
        <v>-1.9059580699659195E-3</v>
      </c>
      <c r="R19" s="34">
        <f>R35*'Fixed data'!$G$10</f>
        <v>-2.0966140008558958E-3</v>
      </c>
      <c r="S19" s="34">
        <f>S35*'Fixed data'!$G$10</f>
        <v>-2.1721059999786716E-3</v>
      </c>
      <c r="T19" s="34">
        <f>T35*'Fixed data'!$G$10</f>
        <v>-2.2441103741879637E-3</v>
      </c>
      <c r="U19" s="34">
        <f>U35*'Fixed data'!$G$10</f>
        <v>-2.3040183084316449E-3</v>
      </c>
      <c r="V19" s="34">
        <f>V35*'Fixed data'!$G$10</f>
        <v>-2.3195077117987573E-3</v>
      </c>
      <c r="W19" s="34">
        <f>W35*'Fixed data'!$G$10</f>
        <v>-2.3344055710386872E-3</v>
      </c>
      <c r="X19" s="34">
        <f>X35*'Fixed data'!$G$10</f>
        <v>-2.3455303960479108E-3</v>
      </c>
      <c r="Y19" s="34">
        <f>Y35*'Fixed data'!$G$10</f>
        <v>-2.3455303960479108E-3</v>
      </c>
      <c r="Z19" s="34">
        <f>Z35*'Fixed data'!$G$10</f>
        <v>-2.3455303960479108E-3</v>
      </c>
      <c r="AA19" s="34">
        <f>AA35*'Fixed data'!$G$10</f>
        <v>-2.3455303960479108E-3</v>
      </c>
      <c r="AB19" s="34">
        <f>AB35*'Fixed data'!$G$10</f>
        <v>-2.3455303960479108E-3</v>
      </c>
      <c r="AC19" s="34">
        <f>AC35*'Fixed data'!$G$10</f>
        <v>-2.3455303960479108E-3</v>
      </c>
      <c r="AD19" s="34">
        <f>AD35*'Fixed data'!$G$10</f>
        <v>-2.3455303960479108E-3</v>
      </c>
      <c r="AE19" s="34">
        <f>AE35*'Fixed data'!$G$10</f>
        <v>-2.3455303960479108E-3</v>
      </c>
      <c r="AF19" s="34">
        <f>AF35*'Fixed data'!$G$10</f>
        <v>-2.3455303960479108E-3</v>
      </c>
      <c r="AG19" s="34">
        <f>AG35*'Fixed data'!$G$10</f>
        <v>-2.3455303960479108E-3</v>
      </c>
      <c r="AH19" s="34">
        <f>AH35*'Fixed data'!$G$10</f>
        <v>-2.3455303960479108E-3</v>
      </c>
      <c r="AI19" s="34">
        <f>AI35*'Fixed data'!$G$10</f>
        <v>-2.3455303960479108E-3</v>
      </c>
      <c r="AJ19" s="34">
        <f>AJ35*'Fixed data'!$G$10</f>
        <v>-2.3455303960479108E-3</v>
      </c>
      <c r="AK19" s="34">
        <f>AK35*'Fixed data'!$G$10</f>
        <v>-2.3455303960479108E-3</v>
      </c>
      <c r="AL19" s="34">
        <f>AL35*'Fixed data'!$G$10</f>
        <v>-2.3455303960479108E-3</v>
      </c>
      <c r="AM19" s="34">
        <f>AM35*'Fixed data'!$G$10</f>
        <v>-2.3455303960479108E-3</v>
      </c>
      <c r="AN19" s="34">
        <f>AN35*'Fixed data'!$G$10</f>
        <v>-2.3455303960479108E-3</v>
      </c>
      <c r="AO19" s="34">
        <f>AO35*'Fixed data'!$G$10</f>
        <v>-2.3455303960479108E-3</v>
      </c>
      <c r="AP19" s="34">
        <f>AP35*'Fixed data'!$G$10</f>
        <v>-2.3455303960479108E-3</v>
      </c>
      <c r="AQ19" s="34">
        <f>AQ35*'Fixed data'!$G$10</f>
        <v>-2.3455303960479108E-3</v>
      </c>
      <c r="AR19" s="34">
        <f>AR35*'Fixed data'!$G$10</f>
        <v>-2.3455303960479108E-3</v>
      </c>
      <c r="AS19" s="34">
        <f>AS35*'Fixed data'!$G$10</f>
        <v>-2.3455303960479108E-3</v>
      </c>
      <c r="AT19" s="34">
        <f>AT35*'Fixed data'!$G$10</f>
        <v>-2.3455303960479108E-3</v>
      </c>
      <c r="AU19" s="34">
        <f>AU35*'Fixed data'!$G$10</f>
        <v>-2.3455303960479108E-3</v>
      </c>
      <c r="AV19" s="34">
        <f>AV35*'Fixed data'!$G$10</f>
        <v>-2.3455303960479108E-3</v>
      </c>
      <c r="AW19" s="34">
        <f>AW35*'Fixed data'!$G$10</f>
        <v>-2.3455303960479108E-3</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-0.11988371477658469</v>
      </c>
      <c r="F20" s="34">
        <f>'Fixed data'!$G$11*F36/1000000</f>
        <v>-0.13218756851160157</v>
      </c>
      <c r="G20" s="34">
        <f>'Fixed data'!$G$11*G36/1000000</f>
        <v>-0.14531758567607525</v>
      </c>
      <c r="H20" s="34">
        <f>'Fixed data'!$G$11*H36/1000000</f>
        <v>-0.1593009231894402</v>
      </c>
      <c r="I20" s="34">
        <f>'Fixed data'!$G$11*I36/1000000</f>
        <v>-0.17661970074872216</v>
      </c>
      <c r="J20" s="34">
        <f>'Fixed data'!$G$11*J36/1000000</f>
        <v>-0.19516471826633644</v>
      </c>
      <c r="K20" s="34">
        <f>'Fixed data'!$G$11*K36/1000000</f>
        <v>-0.21497831898433253</v>
      </c>
      <c r="L20" s="34">
        <f>'Fixed data'!$G$11*L36/1000000</f>
        <v>-0.23610284614475949</v>
      </c>
      <c r="M20" s="34">
        <f>'Fixed data'!$G$11*M36/1000000</f>
        <v>-0.26436005656397726</v>
      </c>
      <c r="N20" s="34">
        <f>'Fixed data'!$G$11*N36/1000000</f>
        <v>-0.294805839062455</v>
      </c>
      <c r="O20" s="34">
        <f>'Fixed data'!$G$11*O36/1000000</f>
        <v>-0.32752241722205411</v>
      </c>
      <c r="P20" s="34">
        <f>'Fixed data'!$G$11*P36/1000000</f>
        <v>-0.36259201462463597</v>
      </c>
      <c r="Q20" s="34">
        <f>'Fixed data'!$G$11*Q36/1000000</f>
        <v>-0.40009685485206126</v>
      </c>
      <c r="R20" s="34">
        <f>'Fixed data'!$G$11*R36/1000000</f>
        <v>-0.44011916148619179</v>
      </c>
      <c r="S20" s="34">
        <f>'Fixed data'!$G$11*S36/1000000</f>
        <v>-0.45596636814381636</v>
      </c>
      <c r="T20" s="34">
        <f>'Fixed data'!$G$11*T36/1000000</f>
        <v>-0.47108145598897744</v>
      </c>
      <c r="U20" s="34">
        <f>'Fixed data'!$G$11*U36/1000000</f>
        <v>-0.48365727098159661</v>
      </c>
      <c r="V20" s="34">
        <f>'Fixed data'!$G$11*V36/1000000</f>
        <v>-0.48690879139454452</v>
      </c>
      <c r="W20" s="34">
        <f>'Fixed data'!$G$11*W36/1000000</f>
        <v>-0.49003613544258584</v>
      </c>
      <c r="X20" s="34">
        <f>'Fixed data'!$G$11*X36/1000000</f>
        <v>-0.49237144783329834</v>
      </c>
      <c r="Y20" s="34">
        <f>'Fixed data'!$G$11*Y36/1000000</f>
        <v>-0.49237144783329834</v>
      </c>
      <c r="Z20" s="34">
        <f>'Fixed data'!$G$11*Z36/1000000</f>
        <v>-0.49237144783329834</v>
      </c>
      <c r="AA20" s="34">
        <f>'Fixed data'!$G$11*AA36/1000000</f>
        <v>-0.49237144783329834</v>
      </c>
      <c r="AB20" s="34">
        <f>'Fixed data'!$G$11*AB36/1000000</f>
        <v>-0.49237144783329834</v>
      </c>
      <c r="AC20" s="34">
        <f>'Fixed data'!$G$11*AC36/1000000</f>
        <v>-0.49237144783329834</v>
      </c>
      <c r="AD20" s="34">
        <f>'Fixed data'!$G$11*AD36/1000000</f>
        <v>-0.49237144783329834</v>
      </c>
      <c r="AE20" s="34">
        <f>'Fixed data'!$G$11*AE36/1000000</f>
        <v>-0.49237144783329834</v>
      </c>
      <c r="AF20" s="34">
        <f>'Fixed data'!$G$11*AF36/1000000</f>
        <v>-0.49237144783329834</v>
      </c>
      <c r="AG20" s="34">
        <f>'Fixed data'!$G$11*AG36/1000000</f>
        <v>-0.49237144783329834</v>
      </c>
      <c r="AH20" s="34">
        <f>'Fixed data'!$G$11*AH36/1000000</f>
        <v>-0.49237144783329834</v>
      </c>
      <c r="AI20" s="34">
        <f>'Fixed data'!$G$11*AI36/1000000</f>
        <v>-0.49237144783329834</v>
      </c>
      <c r="AJ20" s="34">
        <f>'Fixed data'!$G$11*AJ36/1000000</f>
        <v>-0.49237144783329834</v>
      </c>
      <c r="AK20" s="34">
        <f>'Fixed data'!$G$11*AK36/1000000</f>
        <v>-0.49237144783329834</v>
      </c>
      <c r="AL20" s="34">
        <f>'Fixed data'!$G$11*AL36/1000000</f>
        <v>-0.49237144783329834</v>
      </c>
      <c r="AM20" s="34">
        <f>'Fixed data'!$G$11*AM36/1000000</f>
        <v>-0.49237144783329834</v>
      </c>
      <c r="AN20" s="34">
        <f>'Fixed data'!$G$11*AN36/1000000</f>
        <v>-0.49237144783329834</v>
      </c>
      <c r="AO20" s="34">
        <f>'Fixed data'!$G$11*AO36/1000000</f>
        <v>-0.49237144783329834</v>
      </c>
      <c r="AP20" s="34">
        <f>'Fixed data'!$G$11*AP36/1000000</f>
        <v>-0.49237144783329834</v>
      </c>
      <c r="AQ20" s="34">
        <f>'Fixed data'!$G$11*AQ36/1000000</f>
        <v>-0.49237144783329834</v>
      </c>
      <c r="AR20" s="34">
        <f>'Fixed data'!$G$11*AR36/1000000</f>
        <v>-0.49237144783329834</v>
      </c>
      <c r="AS20" s="34">
        <f>'Fixed data'!$G$11*AS36/1000000</f>
        <v>-0.49237144783329834</v>
      </c>
      <c r="AT20" s="34">
        <f>'Fixed data'!$G$11*AT36/1000000</f>
        <v>-0.49237144783329834</v>
      </c>
      <c r="AU20" s="34">
        <f>'Fixed data'!$G$11*AU36/1000000</f>
        <v>-0.49237144783329834</v>
      </c>
      <c r="AV20" s="34">
        <f>'Fixed data'!$G$11*AV36/1000000</f>
        <v>-0.49237144783329834</v>
      </c>
      <c r="AW20" s="34">
        <f>'Fixed data'!$G$11*AW36/1000000</f>
        <v>-0.49237144783329834</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-0.80638953342442143</v>
      </c>
      <c r="F24" s="53">
        <f t="shared" ref="F24:BD24" si="1">SUM(F13:F23)</f>
        <v>-0.88920176054030953</v>
      </c>
      <c r="G24" s="53">
        <f t="shared" si="1"/>
        <v>-0.97757732119735485</v>
      </c>
      <c r="H24" s="53">
        <f t="shared" si="1"/>
        <v>-1.0716991624987771</v>
      </c>
      <c r="I24" s="53">
        <f t="shared" si="1"/>
        <v>-1.1882752601755615</v>
      </c>
      <c r="J24" s="53">
        <f t="shared" si="1"/>
        <v>-1.3131090789099762</v>
      </c>
      <c r="K24" s="53">
        <f t="shared" si="1"/>
        <v>-1.4464858694954585</v>
      </c>
      <c r="L24" s="53">
        <f t="shared" si="1"/>
        <v>-1.588690882725442</v>
      </c>
      <c r="M24" s="53">
        <f t="shared" si="1"/>
        <v>-1.7789174420760703</v>
      </c>
      <c r="N24" s="53">
        <f t="shared" si="1"/>
        <v>-1.9838831027282118</v>
      </c>
      <c r="O24" s="53">
        <f t="shared" si="1"/>
        <v>-2.204141785187876</v>
      </c>
      <c r="P24" s="53">
        <f t="shared" si="1"/>
        <v>-2.4402474099610689</v>
      </c>
      <c r="Q24" s="53">
        <f t="shared" si="1"/>
        <v>-2.6927538975537963</v>
      </c>
      <c r="R24" s="53">
        <f t="shared" si="1"/>
        <v>-2.9622151684720666</v>
      </c>
      <c r="S24" s="53">
        <f t="shared" si="1"/>
        <v>-3.0599420007356253</v>
      </c>
      <c r="T24" s="53">
        <f t="shared" si="1"/>
        <v>-3.1516012132701761</v>
      </c>
      <c r="U24" s="53">
        <f t="shared" si="1"/>
        <v>-3.2277551621333109</v>
      </c>
      <c r="V24" s="53">
        <f t="shared" si="1"/>
        <v>-3.2470480858760489</v>
      </c>
      <c r="W24" s="53">
        <f t="shared" si="1"/>
        <v>-3.2657107730386055</v>
      </c>
      <c r="X24" s="53">
        <f t="shared" si="1"/>
        <v>-3.2799445768625195</v>
      </c>
      <c r="Y24" s="53">
        <f t="shared" si="1"/>
        <v>-3.2799445768625195</v>
      </c>
      <c r="Z24" s="53">
        <f t="shared" si="1"/>
        <v>-3.2799445768625195</v>
      </c>
      <c r="AA24" s="53">
        <f t="shared" si="1"/>
        <v>-3.2799445768625195</v>
      </c>
      <c r="AB24" s="53">
        <f t="shared" si="1"/>
        <v>-3.2799445768625195</v>
      </c>
      <c r="AC24" s="53">
        <f t="shared" si="1"/>
        <v>-3.2799445768625195</v>
      </c>
      <c r="AD24" s="53">
        <f t="shared" si="1"/>
        <v>-3.2799445768625195</v>
      </c>
      <c r="AE24" s="53">
        <f t="shared" si="1"/>
        <v>-3.2799445768625195</v>
      </c>
      <c r="AF24" s="53">
        <f t="shared" si="1"/>
        <v>-3.2799445768625195</v>
      </c>
      <c r="AG24" s="53">
        <f t="shared" si="1"/>
        <v>-3.2799445768625195</v>
      </c>
      <c r="AH24" s="53">
        <f t="shared" si="1"/>
        <v>-3.2799445768625195</v>
      </c>
      <c r="AI24" s="53">
        <f t="shared" si="1"/>
        <v>-3.2799445768625195</v>
      </c>
      <c r="AJ24" s="53">
        <f t="shared" si="1"/>
        <v>-3.2799445768625195</v>
      </c>
      <c r="AK24" s="53">
        <f t="shared" si="1"/>
        <v>-3.2799445768625195</v>
      </c>
      <c r="AL24" s="53">
        <f t="shared" si="1"/>
        <v>-3.2799445768625195</v>
      </c>
      <c r="AM24" s="53">
        <f t="shared" si="1"/>
        <v>-3.2799445768625195</v>
      </c>
      <c r="AN24" s="53">
        <f t="shared" si="1"/>
        <v>-3.2799445768625195</v>
      </c>
      <c r="AO24" s="53">
        <f t="shared" si="1"/>
        <v>-3.2799445768625195</v>
      </c>
      <c r="AP24" s="53">
        <f t="shared" si="1"/>
        <v>-3.2799445768625195</v>
      </c>
      <c r="AQ24" s="53">
        <f t="shared" si="1"/>
        <v>-3.2799445768625195</v>
      </c>
      <c r="AR24" s="53">
        <f t="shared" si="1"/>
        <v>-3.2799445768625195</v>
      </c>
      <c r="AS24" s="53">
        <f t="shared" si="1"/>
        <v>-3.2799445768625195</v>
      </c>
      <c r="AT24" s="53">
        <f t="shared" si="1"/>
        <v>-3.2799445768625195</v>
      </c>
      <c r="AU24" s="53">
        <f t="shared" si="1"/>
        <v>-3.2799445768625195</v>
      </c>
      <c r="AV24" s="53">
        <f t="shared" si="1"/>
        <v>-3.2799445768625195</v>
      </c>
      <c r="AW24" s="53">
        <f t="shared" si="1"/>
        <v>-3.2799445768625195</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-11237.304983239632</v>
      </c>
      <c r="F31" s="43">
        <v>-12391.450650450344</v>
      </c>
      <c r="G31" s="43">
        <v>-13623.138943531005</v>
      </c>
      <c r="H31" s="43">
        <v>-14934.919995947372</v>
      </c>
      <c r="I31" s="43">
        <v>-16559.655844699133</v>
      </c>
      <c r="J31" s="43">
        <v>-18299.489872319988</v>
      </c>
      <c r="K31" s="43">
        <v>-20158.398238519399</v>
      </c>
      <c r="L31" s="43">
        <v>-22140.357103006812</v>
      </c>
      <c r="M31" s="43">
        <v>-24791.623822170772</v>
      </c>
      <c r="N31" s="43">
        <v>-27648.330001454284</v>
      </c>
      <c r="O31" s="43">
        <v>-30718.196860549593</v>
      </c>
      <c r="P31" s="43">
        <v>-34008.945619148923</v>
      </c>
      <c r="Q31" s="43">
        <v>-37528.297496944484</v>
      </c>
      <c r="R31" s="43">
        <v>-41283.973713628533</v>
      </c>
      <c r="S31" s="43">
        <v>-42623.334921341237</v>
      </c>
      <c r="T31" s="43">
        <v>-43875.242426432815</v>
      </c>
      <c r="U31" s="43">
        <v>-44915.073900639793</v>
      </c>
      <c r="V31" s="43">
        <v>-45177.387542341996</v>
      </c>
      <c r="W31" s="43">
        <v>-45431.438681795102</v>
      </c>
      <c r="X31" s="43">
        <v>-45626.051332095303</v>
      </c>
      <c r="Y31" s="43">
        <v>-45626.051332095303</v>
      </c>
      <c r="Z31" s="43">
        <v>-45626.051332095303</v>
      </c>
      <c r="AA31" s="43">
        <v>-45626.051332095303</v>
      </c>
      <c r="AB31" s="43">
        <v>-45626.051332095303</v>
      </c>
      <c r="AC31" s="43">
        <v>-45626.051332095303</v>
      </c>
      <c r="AD31" s="43">
        <v>-45626.051332095303</v>
      </c>
      <c r="AE31" s="43">
        <v>-45626.051332095303</v>
      </c>
      <c r="AF31" s="43">
        <v>-45626.051332095303</v>
      </c>
      <c r="AG31" s="43">
        <v>-45626.051332095303</v>
      </c>
      <c r="AH31" s="43">
        <v>-45626.051332095303</v>
      </c>
      <c r="AI31" s="43">
        <v>-45626.051332095303</v>
      </c>
      <c r="AJ31" s="43">
        <v>-45626.051332095303</v>
      </c>
      <c r="AK31" s="43">
        <v>-45626.051332095303</v>
      </c>
      <c r="AL31" s="43">
        <v>-45626.051332095303</v>
      </c>
      <c r="AM31" s="43">
        <v>-45626.051332095303</v>
      </c>
      <c r="AN31" s="43">
        <v>-45626.051332095303</v>
      </c>
      <c r="AO31" s="43">
        <v>-45626.051332095303</v>
      </c>
      <c r="AP31" s="43">
        <v>-45626.051332095303</v>
      </c>
      <c r="AQ31" s="43">
        <v>-45626.051332095303</v>
      </c>
      <c r="AR31" s="43">
        <v>-45626.051332095303</v>
      </c>
      <c r="AS31" s="43">
        <v>-45626.051332095303</v>
      </c>
      <c r="AT31" s="43">
        <v>-45626.051332095303</v>
      </c>
      <c r="AU31" s="43">
        <v>-45626.051332095303</v>
      </c>
      <c r="AV31" s="43">
        <v>-45626.051332095303</v>
      </c>
      <c r="AW31" s="43">
        <v>-45626.051332095303</v>
      </c>
      <c r="AX31" s="43"/>
      <c r="AY31" s="43"/>
      <c r="AZ31" s="43"/>
      <c r="BA31" s="43"/>
      <c r="BB31" s="43"/>
      <c r="BC31" s="43"/>
      <c r="BD31" s="43"/>
    </row>
    <row r="32" spans="1:56" x14ac:dyDescent="0.3">
      <c r="A32" s="170"/>
      <c r="B32" s="4" t="s">
        <v>214</v>
      </c>
      <c r="D32" s="4" t="s">
        <v>88</v>
      </c>
      <c r="E32" s="43">
        <v>-1350433.8463041545</v>
      </c>
      <c r="F32" s="43">
        <v>-1489132.3487379034</v>
      </c>
      <c r="G32" s="43">
        <v>-1637149.47219887</v>
      </c>
      <c r="H32" s="43">
        <v>-1794791.6768703356</v>
      </c>
      <c r="I32" s="43">
        <v>-1990042.9657452554</v>
      </c>
      <c r="J32" s="43">
        <v>-2199126.0832147184</v>
      </c>
      <c r="K32" s="43">
        <v>-2422518.8609881965</v>
      </c>
      <c r="L32" s="43">
        <v>-2660699.130775155</v>
      </c>
      <c r="M32" s="43">
        <v>-2979312.9192661559</v>
      </c>
      <c r="N32" s="43">
        <v>-3322615.2252198118</v>
      </c>
      <c r="O32" s="43">
        <v>-3691533.9398362567</v>
      </c>
      <c r="P32" s="43">
        <v>-4086996.95431562</v>
      </c>
      <c r="Q32" s="43">
        <v>-4509932.1598580312</v>
      </c>
      <c r="R32" s="43">
        <v>-4961267.4476636238</v>
      </c>
      <c r="S32" s="43">
        <v>-5122224.074721423</v>
      </c>
      <c r="T32" s="43">
        <v>-5272671.025288255</v>
      </c>
      <c r="U32" s="43">
        <v>-5397631.913981392</v>
      </c>
      <c r="V32" s="43">
        <v>-5429155.2392475754</v>
      </c>
      <c r="W32" s="43">
        <v>-5459685.6251293598</v>
      </c>
      <c r="X32" s="43">
        <v>-5483073.0396630336</v>
      </c>
      <c r="Y32" s="43">
        <v>-5483073.0396630336</v>
      </c>
      <c r="Z32" s="43">
        <v>-5483073.0396630336</v>
      </c>
      <c r="AA32" s="43">
        <v>-5483073.0396630336</v>
      </c>
      <c r="AB32" s="43">
        <v>-5483073.0396630336</v>
      </c>
      <c r="AC32" s="43">
        <v>-5483073.0396630336</v>
      </c>
      <c r="AD32" s="43">
        <v>-5483073.0396630336</v>
      </c>
      <c r="AE32" s="43">
        <v>-5483073.0396630336</v>
      </c>
      <c r="AF32" s="43">
        <v>-5483073.0396630336</v>
      </c>
      <c r="AG32" s="43">
        <v>-5483073.0396630336</v>
      </c>
      <c r="AH32" s="43">
        <v>-5483073.0396630336</v>
      </c>
      <c r="AI32" s="43">
        <v>-5483073.0396630336</v>
      </c>
      <c r="AJ32" s="43">
        <v>-5483073.0396630336</v>
      </c>
      <c r="AK32" s="43">
        <v>-5483073.0396630336</v>
      </c>
      <c r="AL32" s="43">
        <v>-5483073.0396630336</v>
      </c>
      <c r="AM32" s="43">
        <v>-5483073.0396630336</v>
      </c>
      <c r="AN32" s="43">
        <v>-5483073.0396630336</v>
      </c>
      <c r="AO32" s="43">
        <v>-5483073.0396630336</v>
      </c>
      <c r="AP32" s="43">
        <v>-5483073.0396630336</v>
      </c>
      <c r="AQ32" s="43">
        <v>-5483073.0396630336</v>
      </c>
      <c r="AR32" s="43">
        <v>-5483073.0396630336</v>
      </c>
      <c r="AS32" s="43">
        <v>-5483073.0396630336</v>
      </c>
      <c r="AT32" s="43">
        <v>-5483073.0396630336</v>
      </c>
      <c r="AU32" s="43">
        <v>-5483073.0396630336</v>
      </c>
      <c r="AV32" s="43">
        <v>-5483073.0396630336</v>
      </c>
      <c r="AW32" s="43">
        <v>-5483073.0396630336</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-2.0762256386652519E-3</v>
      </c>
      <c r="F34" s="35">
        <v>-2.2893119333853985E-3</v>
      </c>
      <c r="G34" s="35">
        <v>-2.5167062740078798E-3</v>
      </c>
      <c r="H34" s="35">
        <v>-2.7588789820647084E-3</v>
      </c>
      <c r="I34" s="35">
        <v>-3.0588170517677725E-3</v>
      </c>
      <c r="J34" s="35">
        <v>-3.379991957895118E-3</v>
      </c>
      <c r="K34" s="35">
        <v>-3.723137028780214E-3</v>
      </c>
      <c r="L34" s="35">
        <v>-4.0889855927565225E-3</v>
      </c>
      <c r="M34" s="35">
        <v>-4.5783626933816844E-3</v>
      </c>
      <c r="N34" s="35">
        <v>-5.1056429359931828E-3</v>
      </c>
      <c r="O34" s="35">
        <v>-5.6722503230844518E-3</v>
      </c>
      <c r="P34" s="35">
        <v>-6.2796088571489125E-3</v>
      </c>
      <c r="Q34" s="35">
        <v>-6.9291425406799939E-3</v>
      </c>
      <c r="R34" s="35">
        <v>-7.6222753761711242E-3</v>
      </c>
      <c r="S34" s="35">
        <v>-7.8967278055532466E-3</v>
      </c>
      <c r="T34" s="35">
        <v>-8.1585009160485712E-3</v>
      </c>
      <c r="U34" s="35">
        <v>-8.3762972161002154E-3</v>
      </c>
      <c r="V34" s="35">
        <v>-8.4326092019156914E-3</v>
      </c>
      <c r="W34" s="35">
        <v>-8.4867706191321269E-3</v>
      </c>
      <c r="X34" s="35">
        <v>-8.527215107100538E-3</v>
      </c>
      <c r="Y34" s="35">
        <v>-8.527215107100538E-3</v>
      </c>
      <c r="Z34" s="35">
        <v>-8.527215107100538E-3</v>
      </c>
      <c r="AA34" s="35">
        <v>-8.527215107100538E-3</v>
      </c>
      <c r="AB34" s="35">
        <v>-8.527215107100538E-3</v>
      </c>
      <c r="AC34" s="35">
        <v>-8.527215107100538E-3</v>
      </c>
      <c r="AD34" s="35">
        <v>-8.527215107100538E-3</v>
      </c>
      <c r="AE34" s="35">
        <v>-8.527215107100538E-3</v>
      </c>
      <c r="AF34" s="35">
        <v>-8.527215107100538E-3</v>
      </c>
      <c r="AG34" s="35">
        <v>-8.527215107100538E-3</v>
      </c>
      <c r="AH34" s="35">
        <v>-8.527215107100538E-3</v>
      </c>
      <c r="AI34" s="35">
        <v>-8.527215107100538E-3</v>
      </c>
      <c r="AJ34" s="35">
        <v>-8.527215107100538E-3</v>
      </c>
      <c r="AK34" s="35">
        <v>-8.527215107100538E-3</v>
      </c>
      <c r="AL34" s="35">
        <v>-8.527215107100538E-3</v>
      </c>
      <c r="AM34" s="35">
        <v>-8.527215107100538E-3</v>
      </c>
      <c r="AN34" s="35">
        <v>-8.527215107100538E-3</v>
      </c>
      <c r="AO34" s="35">
        <v>-8.527215107100538E-3</v>
      </c>
      <c r="AP34" s="35">
        <v>-8.527215107100538E-3</v>
      </c>
      <c r="AQ34" s="35">
        <v>-8.527215107100538E-3</v>
      </c>
      <c r="AR34" s="35">
        <v>-8.527215107100538E-3</v>
      </c>
      <c r="AS34" s="35">
        <v>-8.527215107100538E-3</v>
      </c>
      <c r="AT34" s="35">
        <v>-8.527215107100538E-3</v>
      </c>
      <c r="AU34" s="35">
        <v>-8.527215107100538E-3</v>
      </c>
      <c r="AV34" s="35">
        <v>-8.527215107100538E-3</v>
      </c>
      <c r="AW34" s="35">
        <v>-8.527215107100538E-3</v>
      </c>
      <c r="AX34" s="35"/>
      <c r="AY34" s="35"/>
      <c r="AZ34" s="35"/>
      <c r="BA34" s="35"/>
      <c r="BB34" s="35"/>
      <c r="BC34" s="35"/>
      <c r="BD34" s="35"/>
    </row>
    <row r="35" spans="1:56" ht="16.5" x14ac:dyDescent="0.3">
      <c r="A35" s="170"/>
      <c r="B35" s="4" t="s">
        <v>333</v>
      </c>
      <c r="D35" s="4" t="s">
        <v>42</v>
      </c>
      <c r="E35" s="35">
        <v>-2.077630493209448E-2</v>
      </c>
      <c r="F35" s="35">
        <v>-2.2908609703555637E-2</v>
      </c>
      <c r="G35" s="35">
        <v>-2.5184091747810913E-2</v>
      </c>
      <c r="H35" s="35">
        <v>-2.7607457462557765E-2</v>
      </c>
      <c r="I35" s="35">
        <v>-3.0608867656538807E-2</v>
      </c>
      <c r="J35" s="35">
        <v>-3.38227899114091E-2</v>
      </c>
      <c r="K35" s="35">
        <v>-3.725656247248639E-2</v>
      </c>
      <c r="L35" s="35">
        <v>-4.0917523585088357E-2</v>
      </c>
      <c r="M35" s="35">
        <v>-4.581460590602001E-2</v>
      </c>
      <c r="N35" s="35">
        <v>-5.1090976114128925E-2</v>
      </c>
      <c r="O35" s="35">
        <v>-5.6760883869700907E-2</v>
      </c>
      <c r="P35" s="35">
        <v>-6.2838578833021616E-2</v>
      </c>
      <c r="Q35" s="35">
        <v>-6.9338310664376818E-2</v>
      </c>
      <c r="R35" s="35">
        <v>-7.627432902405222E-2</v>
      </c>
      <c r="S35" s="35">
        <v>-7.9020710369127403E-2</v>
      </c>
      <c r="T35" s="35">
        <v>-8.1640212732160614E-2</v>
      </c>
      <c r="U35" s="35">
        <v>-8.3819649426653944E-2</v>
      </c>
      <c r="V35" s="35">
        <v>-8.4383150313477706E-2</v>
      </c>
      <c r="W35" s="35">
        <v>-8.4925130962732423E-2</v>
      </c>
      <c r="X35" s="35">
        <v>-8.5329849505459951E-2</v>
      </c>
      <c r="Y35" s="35">
        <v>-8.5329849505459951E-2</v>
      </c>
      <c r="Z35" s="35">
        <v>-8.5329849505459951E-2</v>
      </c>
      <c r="AA35" s="35">
        <v>-8.5329849505459951E-2</v>
      </c>
      <c r="AB35" s="35">
        <v>-8.5329849505459951E-2</v>
      </c>
      <c r="AC35" s="35">
        <v>-8.5329849505459951E-2</v>
      </c>
      <c r="AD35" s="35">
        <v>-8.5329849505459951E-2</v>
      </c>
      <c r="AE35" s="35">
        <v>-8.5329849505459951E-2</v>
      </c>
      <c r="AF35" s="35">
        <v>-8.5329849505459951E-2</v>
      </c>
      <c r="AG35" s="35">
        <v>-8.5329849505459951E-2</v>
      </c>
      <c r="AH35" s="35">
        <v>-8.5329849505459951E-2</v>
      </c>
      <c r="AI35" s="35">
        <v>-8.5329849505459951E-2</v>
      </c>
      <c r="AJ35" s="35">
        <v>-8.5329849505459951E-2</v>
      </c>
      <c r="AK35" s="35">
        <v>-8.5329849505459951E-2</v>
      </c>
      <c r="AL35" s="35">
        <v>-8.5329849505459951E-2</v>
      </c>
      <c r="AM35" s="35">
        <v>-8.5329849505459951E-2</v>
      </c>
      <c r="AN35" s="35">
        <v>-8.5329849505459951E-2</v>
      </c>
      <c r="AO35" s="35">
        <v>-8.5329849505459951E-2</v>
      </c>
      <c r="AP35" s="35">
        <v>-8.5329849505459951E-2</v>
      </c>
      <c r="AQ35" s="35">
        <v>-8.5329849505459951E-2</v>
      </c>
      <c r="AR35" s="35">
        <v>-8.5329849505459951E-2</v>
      </c>
      <c r="AS35" s="35">
        <v>-8.5329849505459951E-2</v>
      </c>
      <c r="AT35" s="35">
        <v>-8.5329849505459951E-2</v>
      </c>
      <c r="AU35" s="35">
        <v>-8.5329849505459951E-2</v>
      </c>
      <c r="AV35" s="35">
        <v>-8.5329849505459951E-2</v>
      </c>
      <c r="AW35" s="35">
        <v>-8.5329849505459951E-2</v>
      </c>
      <c r="AX35" s="35"/>
      <c r="AY35" s="35"/>
      <c r="AZ35" s="35"/>
      <c r="BA35" s="35"/>
      <c r="BB35" s="35"/>
      <c r="BC35" s="35"/>
      <c r="BD35" s="35"/>
    </row>
    <row r="36" spans="1:56" x14ac:dyDescent="0.3">
      <c r="A36" s="170"/>
      <c r="B36" s="4" t="s">
        <v>215</v>
      </c>
      <c r="D36" s="4" t="s">
        <v>90</v>
      </c>
      <c r="E36" s="68">
        <v>-3322.5883514593302</v>
      </c>
      <c r="F36" s="68">
        <v>-3663.5908068321187</v>
      </c>
      <c r="G36" s="68">
        <v>-4027.4904588110562</v>
      </c>
      <c r="H36" s="68">
        <v>-4415.0399639545622</v>
      </c>
      <c r="I36" s="68">
        <v>-4895.0315014809303</v>
      </c>
      <c r="J36" s="68">
        <v>-5409.0083939760025</v>
      </c>
      <c r="K36" s="68">
        <v>-5958.1441883477837</v>
      </c>
      <c r="L36" s="68">
        <v>-6543.6124315042744</v>
      </c>
      <c r="M36" s="68">
        <v>-7326.7636573283671</v>
      </c>
      <c r="N36" s="68">
        <v>-8170.5713627287723</v>
      </c>
      <c r="O36" s="68">
        <v>-9077.31438195597</v>
      </c>
      <c r="P36" s="68">
        <v>-10049.271549260446</v>
      </c>
      <c r="Q36" s="68">
        <v>-11088.721698892659</v>
      </c>
      <c r="R36" s="68">
        <v>-12197.943665103105</v>
      </c>
      <c r="S36" s="68">
        <v>-12637.150477654064</v>
      </c>
      <c r="T36" s="68">
        <v>-13056.066548942053</v>
      </c>
      <c r="U36" s="68">
        <v>-13404.606435968855</v>
      </c>
      <c r="V36" s="68">
        <v>-13494.722627886384</v>
      </c>
      <c r="W36" s="68">
        <v>-13581.397260253192</v>
      </c>
      <c r="X36" s="68">
        <v>-13646.120661266083</v>
      </c>
      <c r="Y36" s="68">
        <v>-13646.120661266083</v>
      </c>
      <c r="Z36" s="68">
        <v>-13646.120661266083</v>
      </c>
      <c r="AA36" s="68">
        <v>-13646.120661266083</v>
      </c>
      <c r="AB36" s="68">
        <v>-13646.120661266083</v>
      </c>
      <c r="AC36" s="68">
        <v>-13646.120661266083</v>
      </c>
      <c r="AD36" s="68">
        <v>-13646.120661266083</v>
      </c>
      <c r="AE36" s="68">
        <v>-13646.120661266083</v>
      </c>
      <c r="AF36" s="68">
        <v>-13646.120661266083</v>
      </c>
      <c r="AG36" s="68">
        <v>-13646.120661266083</v>
      </c>
      <c r="AH36" s="68">
        <v>-13646.120661266083</v>
      </c>
      <c r="AI36" s="68">
        <v>-13646.120661266083</v>
      </c>
      <c r="AJ36" s="68">
        <v>-13646.120661266083</v>
      </c>
      <c r="AK36" s="68">
        <v>-13646.120661266083</v>
      </c>
      <c r="AL36" s="68">
        <v>-13646.120661266083</v>
      </c>
      <c r="AM36" s="68">
        <v>-13646.120661266083</v>
      </c>
      <c r="AN36" s="68">
        <v>-13646.120661266083</v>
      </c>
      <c r="AO36" s="68">
        <v>-13646.120661266083</v>
      </c>
      <c r="AP36" s="68">
        <v>-13646.120661266083</v>
      </c>
      <c r="AQ36" s="68">
        <v>-13646.120661266083</v>
      </c>
      <c r="AR36" s="68">
        <v>-13646.120661266083</v>
      </c>
      <c r="AS36" s="68">
        <v>-13646.120661266083</v>
      </c>
      <c r="AT36" s="68">
        <v>-13646.120661266083</v>
      </c>
      <c r="AU36" s="68">
        <v>-13646.120661266083</v>
      </c>
      <c r="AV36" s="68">
        <v>-13646.120661266083</v>
      </c>
      <c r="AW36" s="68">
        <v>-13646.120661266083</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- 132kV UG Cable (Oil)</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2.4269744517529723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13.523802140442999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24.106102094095338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40.223246574541669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-3.2197119700748127</v>
      </c>
      <c r="F13" s="62">
        <v>-3.1857356608478802</v>
      </c>
      <c r="G13" s="62">
        <v>-3.152709226932668</v>
      </c>
      <c r="H13" s="62">
        <v>-3.1185137157107228</v>
      </c>
      <c r="I13" s="62">
        <v>-3.0853411471321692</v>
      </c>
      <c r="J13" s="62">
        <v>-3.052314713216957</v>
      </c>
      <c r="K13" s="62">
        <v>-3.0188498753117199</v>
      </c>
      <c r="L13" s="62">
        <v>-2.9854581047381541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-3.2197119700748127</v>
      </c>
      <c r="F18" s="59">
        <f t="shared" ref="F18:AW18" si="0">SUM(F13:F17)</f>
        <v>-3.1857356608478802</v>
      </c>
      <c r="G18" s="59">
        <f t="shared" si="0"/>
        <v>-3.152709226932668</v>
      </c>
      <c r="H18" s="59">
        <f t="shared" si="0"/>
        <v>-3.1185137157107228</v>
      </c>
      <c r="I18" s="59">
        <f t="shared" si="0"/>
        <v>-3.0853411471321692</v>
      </c>
      <c r="J18" s="59">
        <f t="shared" si="0"/>
        <v>-3.052314713216957</v>
      </c>
      <c r="K18" s="59">
        <f t="shared" si="0"/>
        <v>-3.0188498753117199</v>
      </c>
      <c r="L18" s="59">
        <f t="shared" si="0"/>
        <v>-2.9854581047381541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2.9734483328329897E-2</v>
      </c>
      <c r="G19" s="33">
        <v>7.371204477082649E-2</v>
      </c>
      <c r="H19" s="33">
        <v>0.12543007555378921</v>
      </c>
      <c r="I19" s="33">
        <v>0.19178463295687609</v>
      </c>
      <c r="J19" s="33">
        <v>0.26090925106183649</v>
      </c>
      <c r="K19" s="33">
        <v>0.35004917972388028</v>
      </c>
      <c r="L19" s="33">
        <v>0.45782659336853027</v>
      </c>
      <c r="M19" s="33">
        <v>0.55830519200290185</v>
      </c>
      <c r="N19" s="33">
        <v>0.63582580059200677</v>
      </c>
      <c r="O19" s="33">
        <v>0.71912827606663021</v>
      </c>
      <c r="P19" s="33">
        <v>0.80842197491503232</v>
      </c>
      <c r="Q19" s="33">
        <v>0.90391625362547545</v>
      </c>
      <c r="R19" s="33">
        <v>1.0058204686862215</v>
      </c>
      <c r="S19" s="33">
        <v>1.0461703957934587</v>
      </c>
      <c r="T19" s="33">
        <v>1.0846562126284589</v>
      </c>
      <c r="U19" s="33">
        <v>1.1166765698579229</v>
      </c>
      <c r="V19" s="33">
        <v>1.1249555438427177</v>
      </c>
      <c r="W19" s="33">
        <v>1.1329183417732294</v>
      </c>
      <c r="X19" s="33">
        <v>1.1388644802172903</v>
      </c>
      <c r="Y19" s="33">
        <v>1.1388644802172903</v>
      </c>
      <c r="Z19" s="33">
        <v>1.1388644802172903</v>
      </c>
      <c r="AA19" s="33">
        <v>1.1388644802172903</v>
      </c>
      <c r="AB19" s="33">
        <v>1.1388644802172903</v>
      </c>
      <c r="AC19" s="33">
        <v>1.1388644802172903</v>
      </c>
      <c r="AD19" s="33">
        <v>1.1388644802172903</v>
      </c>
      <c r="AE19" s="33">
        <v>1.1388644802172903</v>
      </c>
      <c r="AF19" s="33">
        <v>1.1388644802172903</v>
      </c>
      <c r="AG19" s="33">
        <v>1.1388644802172903</v>
      </c>
      <c r="AH19" s="33">
        <v>1.1388644802172903</v>
      </c>
      <c r="AI19" s="33">
        <v>1.1388644802172903</v>
      </c>
      <c r="AJ19" s="33">
        <v>1.1388644802172903</v>
      </c>
      <c r="AK19" s="33">
        <v>1.1388644802172903</v>
      </c>
      <c r="AL19" s="33">
        <v>1.1388644802172903</v>
      </c>
      <c r="AM19" s="33">
        <v>1.1388644802172903</v>
      </c>
      <c r="AN19" s="33">
        <v>1.1388644802172903</v>
      </c>
      <c r="AO19" s="33">
        <v>1.1388644802172903</v>
      </c>
      <c r="AP19" s="33">
        <v>1.1388644802172903</v>
      </c>
      <c r="AQ19" s="33">
        <v>1.1388644802172903</v>
      </c>
      <c r="AR19" s="33">
        <v>1.1388644802172903</v>
      </c>
      <c r="AS19" s="33">
        <v>1.1388644802172903</v>
      </c>
      <c r="AT19" s="33">
        <v>1.1388644802172903</v>
      </c>
      <c r="AU19" s="33">
        <v>1.1388644802172903</v>
      </c>
      <c r="AV19" s="33">
        <v>1.1388644802172903</v>
      </c>
      <c r="AW19" s="33">
        <v>1.1388644802172903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2.9734483328329897E-2</v>
      </c>
      <c r="G25" s="67">
        <f t="shared" si="1"/>
        <v>7.371204477082649E-2</v>
      </c>
      <c r="H25" s="67">
        <f t="shared" si="1"/>
        <v>0.12543007555378921</v>
      </c>
      <c r="I25" s="67">
        <f t="shared" si="1"/>
        <v>0.19178463295687609</v>
      </c>
      <c r="J25" s="67">
        <f t="shared" si="1"/>
        <v>0.26090925106183649</v>
      </c>
      <c r="K25" s="67">
        <f t="shared" si="1"/>
        <v>0.35004917972388028</v>
      </c>
      <c r="L25" s="67">
        <f t="shared" si="1"/>
        <v>0.45782659336853027</v>
      </c>
      <c r="M25" s="67">
        <f t="shared" si="1"/>
        <v>0.55830519200290185</v>
      </c>
      <c r="N25" s="67">
        <f t="shared" si="1"/>
        <v>0.63582580059200677</v>
      </c>
      <c r="O25" s="67">
        <f t="shared" si="1"/>
        <v>0.71912827606663021</v>
      </c>
      <c r="P25" s="67">
        <f t="shared" si="1"/>
        <v>0.80842197491503232</v>
      </c>
      <c r="Q25" s="67">
        <f t="shared" si="1"/>
        <v>0.90391625362547545</v>
      </c>
      <c r="R25" s="67">
        <f t="shared" si="1"/>
        <v>1.0058204686862215</v>
      </c>
      <c r="S25" s="67">
        <f t="shared" si="1"/>
        <v>1.0461703957934587</v>
      </c>
      <c r="T25" s="67">
        <f t="shared" si="1"/>
        <v>1.0846562126284589</v>
      </c>
      <c r="U25" s="67">
        <f t="shared" si="1"/>
        <v>1.1166765698579229</v>
      </c>
      <c r="V25" s="67">
        <f t="shared" si="1"/>
        <v>1.1249555438427177</v>
      </c>
      <c r="W25" s="67">
        <f t="shared" si="1"/>
        <v>1.1329183417732294</v>
      </c>
      <c r="X25" s="67">
        <f t="shared" si="1"/>
        <v>1.1388644802172903</v>
      </c>
      <c r="Y25" s="67">
        <f t="shared" si="1"/>
        <v>1.1388644802172903</v>
      </c>
      <c r="Z25" s="67">
        <f t="shared" si="1"/>
        <v>1.1388644802172903</v>
      </c>
      <c r="AA25" s="67">
        <f t="shared" si="1"/>
        <v>1.1388644802172903</v>
      </c>
      <c r="AB25" s="67">
        <f t="shared" si="1"/>
        <v>1.1388644802172903</v>
      </c>
      <c r="AC25" s="67">
        <f t="shared" si="1"/>
        <v>1.1388644802172903</v>
      </c>
      <c r="AD25" s="67">
        <f t="shared" si="1"/>
        <v>1.1388644802172903</v>
      </c>
      <c r="AE25" s="67">
        <f t="shared" si="1"/>
        <v>1.1388644802172903</v>
      </c>
      <c r="AF25" s="67">
        <f t="shared" si="1"/>
        <v>1.1388644802172903</v>
      </c>
      <c r="AG25" s="67">
        <f t="shared" si="1"/>
        <v>1.1388644802172903</v>
      </c>
      <c r="AH25" s="67">
        <f t="shared" si="1"/>
        <v>1.1388644802172903</v>
      </c>
      <c r="AI25" s="67">
        <f t="shared" si="1"/>
        <v>1.1388644802172903</v>
      </c>
      <c r="AJ25" s="67">
        <f t="shared" si="1"/>
        <v>1.1388644802172903</v>
      </c>
      <c r="AK25" s="67">
        <f t="shared" si="1"/>
        <v>1.1388644802172903</v>
      </c>
      <c r="AL25" s="67">
        <f t="shared" si="1"/>
        <v>1.1388644802172903</v>
      </c>
      <c r="AM25" s="67">
        <f t="shared" si="1"/>
        <v>1.1388644802172903</v>
      </c>
      <c r="AN25" s="67">
        <f t="shared" si="1"/>
        <v>1.1388644802172903</v>
      </c>
      <c r="AO25" s="67">
        <f t="shared" si="1"/>
        <v>1.1388644802172903</v>
      </c>
      <c r="AP25" s="67">
        <f t="shared" si="1"/>
        <v>1.1388644802172903</v>
      </c>
      <c r="AQ25" s="67">
        <f t="shared" si="1"/>
        <v>1.1388644802172903</v>
      </c>
      <c r="AR25" s="67">
        <f t="shared" si="1"/>
        <v>1.1388644802172903</v>
      </c>
      <c r="AS25" s="67">
        <f t="shared" si="1"/>
        <v>1.1388644802172903</v>
      </c>
      <c r="AT25" s="67">
        <f t="shared" si="1"/>
        <v>1.1388644802172903</v>
      </c>
      <c r="AU25" s="67">
        <f t="shared" si="1"/>
        <v>1.1388644802172903</v>
      </c>
      <c r="AV25" s="67">
        <f t="shared" si="1"/>
        <v>1.1388644802172903</v>
      </c>
      <c r="AW25" s="67">
        <f t="shared" si="1"/>
        <v>1.1388644802172903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-3.2197119700748127</v>
      </c>
      <c r="F26" s="59">
        <f t="shared" ref="F26:BD26" si="2">F18+F25</f>
        <v>-3.1560011775195504</v>
      </c>
      <c r="G26" s="59">
        <f t="shared" si="2"/>
        <v>-3.0789971821618414</v>
      </c>
      <c r="H26" s="59">
        <f t="shared" si="2"/>
        <v>-2.9930836401569336</v>
      </c>
      <c r="I26" s="59">
        <f t="shared" si="2"/>
        <v>-2.8935565141752932</v>
      </c>
      <c r="J26" s="59">
        <f t="shared" si="2"/>
        <v>-2.7914054621551205</v>
      </c>
      <c r="K26" s="59">
        <f t="shared" si="2"/>
        <v>-2.6688006955878398</v>
      </c>
      <c r="L26" s="59">
        <f t="shared" si="2"/>
        <v>-2.5276315113696239</v>
      </c>
      <c r="M26" s="59">
        <f t="shared" si="2"/>
        <v>0.55830519200290185</v>
      </c>
      <c r="N26" s="59">
        <f t="shared" si="2"/>
        <v>0.63582580059200677</v>
      </c>
      <c r="O26" s="59">
        <f t="shared" si="2"/>
        <v>0.71912827606663021</v>
      </c>
      <c r="P26" s="59">
        <f t="shared" si="2"/>
        <v>0.80842197491503232</v>
      </c>
      <c r="Q26" s="59">
        <f t="shared" si="2"/>
        <v>0.90391625362547545</v>
      </c>
      <c r="R26" s="59">
        <f t="shared" si="2"/>
        <v>1.0058204686862215</v>
      </c>
      <c r="S26" s="59">
        <f t="shared" si="2"/>
        <v>1.0461703957934587</v>
      </c>
      <c r="T26" s="59">
        <f t="shared" si="2"/>
        <v>1.0846562126284589</v>
      </c>
      <c r="U26" s="59">
        <f t="shared" si="2"/>
        <v>1.1166765698579229</v>
      </c>
      <c r="V26" s="59">
        <f t="shared" si="2"/>
        <v>1.1249555438427177</v>
      </c>
      <c r="W26" s="59">
        <f t="shared" si="2"/>
        <v>1.1329183417732294</v>
      </c>
      <c r="X26" s="59">
        <f t="shared" si="2"/>
        <v>1.1388644802172903</v>
      </c>
      <c r="Y26" s="59">
        <f t="shared" si="2"/>
        <v>1.1388644802172903</v>
      </c>
      <c r="Z26" s="59">
        <f t="shared" si="2"/>
        <v>1.1388644802172903</v>
      </c>
      <c r="AA26" s="59">
        <f t="shared" si="2"/>
        <v>1.1388644802172903</v>
      </c>
      <c r="AB26" s="59">
        <f t="shared" si="2"/>
        <v>1.1388644802172903</v>
      </c>
      <c r="AC26" s="59">
        <f t="shared" si="2"/>
        <v>1.1388644802172903</v>
      </c>
      <c r="AD26" s="59">
        <f t="shared" si="2"/>
        <v>1.1388644802172903</v>
      </c>
      <c r="AE26" s="59">
        <f t="shared" si="2"/>
        <v>1.1388644802172903</v>
      </c>
      <c r="AF26" s="59">
        <f t="shared" si="2"/>
        <v>1.1388644802172903</v>
      </c>
      <c r="AG26" s="59">
        <f t="shared" si="2"/>
        <v>1.1388644802172903</v>
      </c>
      <c r="AH26" s="59">
        <f t="shared" si="2"/>
        <v>1.1388644802172903</v>
      </c>
      <c r="AI26" s="59">
        <f t="shared" si="2"/>
        <v>1.1388644802172903</v>
      </c>
      <c r="AJ26" s="59">
        <f t="shared" si="2"/>
        <v>1.1388644802172903</v>
      </c>
      <c r="AK26" s="59">
        <f t="shared" si="2"/>
        <v>1.1388644802172903</v>
      </c>
      <c r="AL26" s="59">
        <f t="shared" si="2"/>
        <v>1.1388644802172903</v>
      </c>
      <c r="AM26" s="59">
        <f t="shared" si="2"/>
        <v>1.1388644802172903</v>
      </c>
      <c r="AN26" s="59">
        <f t="shared" si="2"/>
        <v>1.1388644802172903</v>
      </c>
      <c r="AO26" s="59">
        <f t="shared" si="2"/>
        <v>1.1388644802172903</v>
      </c>
      <c r="AP26" s="59">
        <f t="shared" si="2"/>
        <v>1.1388644802172903</v>
      </c>
      <c r="AQ26" s="59">
        <f t="shared" si="2"/>
        <v>1.1388644802172903</v>
      </c>
      <c r="AR26" s="59">
        <f t="shared" si="2"/>
        <v>1.1388644802172903</v>
      </c>
      <c r="AS26" s="59">
        <f t="shared" si="2"/>
        <v>1.1388644802172903</v>
      </c>
      <c r="AT26" s="59">
        <f t="shared" si="2"/>
        <v>1.1388644802172903</v>
      </c>
      <c r="AU26" s="59">
        <f t="shared" si="2"/>
        <v>1.1388644802172903</v>
      </c>
      <c r="AV26" s="59">
        <f t="shared" si="2"/>
        <v>1.1388644802172903</v>
      </c>
      <c r="AW26" s="59">
        <f t="shared" si="2"/>
        <v>1.1388644802172903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-2.5757695760598502</v>
      </c>
      <c r="F28" s="34">
        <f t="shared" ref="F28:AW28" si="4">F26*F27</f>
        <v>-2.5248009420156405</v>
      </c>
      <c r="G28" s="34">
        <f t="shared" si="4"/>
        <v>-2.4631977457294734</v>
      </c>
      <c r="H28" s="34">
        <f t="shared" si="4"/>
        <v>-2.3944669121255471</v>
      </c>
      <c r="I28" s="34">
        <f t="shared" si="4"/>
        <v>-2.3148452113402347</v>
      </c>
      <c r="J28" s="34">
        <f t="shared" si="4"/>
        <v>-2.2331243697240963</v>
      </c>
      <c r="K28" s="34">
        <f t="shared" si="4"/>
        <v>-2.1350405564702721</v>
      </c>
      <c r="L28" s="34">
        <f t="shared" si="4"/>
        <v>-2.0221052090956992</v>
      </c>
      <c r="M28" s="34">
        <f t="shared" si="4"/>
        <v>0.44664415360232151</v>
      </c>
      <c r="N28" s="34">
        <f t="shared" si="4"/>
        <v>0.50866064047360549</v>
      </c>
      <c r="O28" s="34">
        <f t="shared" si="4"/>
        <v>0.57530262085330419</v>
      </c>
      <c r="P28" s="34">
        <f t="shared" si="4"/>
        <v>0.64673757993202585</v>
      </c>
      <c r="Q28" s="34">
        <f t="shared" si="4"/>
        <v>0.72313300290038041</v>
      </c>
      <c r="R28" s="34">
        <f t="shared" si="4"/>
        <v>0.80465637494897724</v>
      </c>
      <c r="S28" s="34">
        <f t="shared" si="4"/>
        <v>0.83693631663476697</v>
      </c>
      <c r="T28" s="34">
        <f t="shared" si="4"/>
        <v>0.86772497010276717</v>
      </c>
      <c r="U28" s="34">
        <f t="shared" si="4"/>
        <v>0.89334125588633828</v>
      </c>
      <c r="V28" s="34">
        <f t="shared" si="4"/>
        <v>0.89996443507417423</v>
      </c>
      <c r="W28" s="34">
        <f t="shared" si="4"/>
        <v>0.90633467341858354</v>
      </c>
      <c r="X28" s="34">
        <f t="shared" si="4"/>
        <v>0.91109158417383229</v>
      </c>
      <c r="Y28" s="34">
        <f t="shared" si="4"/>
        <v>0.91109158417383229</v>
      </c>
      <c r="Z28" s="34">
        <f t="shared" si="4"/>
        <v>0.91109158417383229</v>
      </c>
      <c r="AA28" s="34">
        <f t="shared" si="4"/>
        <v>0.91109158417383229</v>
      </c>
      <c r="AB28" s="34">
        <f t="shared" si="4"/>
        <v>0.91109158417383229</v>
      </c>
      <c r="AC28" s="34">
        <f t="shared" si="4"/>
        <v>0.91109158417383229</v>
      </c>
      <c r="AD28" s="34">
        <f t="shared" si="4"/>
        <v>0.91109158417383229</v>
      </c>
      <c r="AE28" s="34">
        <f t="shared" si="4"/>
        <v>0.91109158417383229</v>
      </c>
      <c r="AF28" s="34">
        <f t="shared" si="4"/>
        <v>0.91109158417383229</v>
      </c>
      <c r="AG28" s="34">
        <f t="shared" si="4"/>
        <v>0.91109158417383229</v>
      </c>
      <c r="AH28" s="34">
        <f t="shared" si="4"/>
        <v>0.91109158417383229</v>
      </c>
      <c r="AI28" s="34">
        <f t="shared" si="4"/>
        <v>0.91109158417383229</v>
      </c>
      <c r="AJ28" s="34">
        <f t="shared" si="4"/>
        <v>0.91109158417383229</v>
      </c>
      <c r="AK28" s="34">
        <f t="shared" si="4"/>
        <v>0.91109158417383229</v>
      </c>
      <c r="AL28" s="34">
        <f t="shared" si="4"/>
        <v>0.91109158417383229</v>
      </c>
      <c r="AM28" s="34">
        <f t="shared" si="4"/>
        <v>0.91109158417383229</v>
      </c>
      <c r="AN28" s="34">
        <f t="shared" si="4"/>
        <v>0.91109158417383229</v>
      </c>
      <c r="AO28" s="34">
        <f t="shared" si="4"/>
        <v>0.91109158417383229</v>
      </c>
      <c r="AP28" s="34">
        <f t="shared" si="4"/>
        <v>0.91109158417383229</v>
      </c>
      <c r="AQ28" s="34">
        <f t="shared" si="4"/>
        <v>0.91109158417383229</v>
      </c>
      <c r="AR28" s="34">
        <f t="shared" si="4"/>
        <v>0.91109158417383229</v>
      </c>
      <c r="AS28" s="34">
        <f t="shared" si="4"/>
        <v>0.91109158417383229</v>
      </c>
      <c r="AT28" s="34">
        <f t="shared" si="4"/>
        <v>0.91109158417383229</v>
      </c>
      <c r="AU28" s="34">
        <f t="shared" si="4"/>
        <v>0.91109158417383229</v>
      </c>
      <c r="AV28" s="34">
        <f t="shared" si="4"/>
        <v>0.91109158417383229</v>
      </c>
      <c r="AW28" s="34">
        <f t="shared" si="4"/>
        <v>0.91109158417383229</v>
      </c>
      <c r="AX28" s="34"/>
      <c r="AY28" s="34"/>
      <c r="AZ28" s="34"/>
      <c r="BA28" s="34"/>
      <c r="BB28" s="34"/>
      <c r="BC28" s="34"/>
      <c r="BD28" s="34"/>
    </row>
    <row r="29" spans="1:56" x14ac:dyDescent="0.3">
      <c r="A29" s="115"/>
      <c r="B29" s="9" t="s">
        <v>92</v>
      </c>
      <c r="C29" s="11" t="s">
        <v>44</v>
      </c>
      <c r="D29" s="9" t="s">
        <v>40</v>
      </c>
      <c r="E29" s="34">
        <f>E26-E28</f>
        <v>-0.64394239401496245</v>
      </c>
      <c r="F29" s="34">
        <f t="shared" ref="F29:AW29" si="5">F26-F28</f>
        <v>-0.63120023550390991</v>
      </c>
      <c r="G29" s="34">
        <f t="shared" si="5"/>
        <v>-0.61579943643236801</v>
      </c>
      <c r="H29" s="34">
        <f t="shared" si="5"/>
        <v>-0.59861672803138655</v>
      </c>
      <c r="I29" s="34">
        <f t="shared" si="5"/>
        <v>-0.57871130283505856</v>
      </c>
      <c r="J29" s="34">
        <f t="shared" si="5"/>
        <v>-0.5582810924310242</v>
      </c>
      <c r="K29" s="34">
        <f t="shared" si="5"/>
        <v>-0.5337601391175677</v>
      </c>
      <c r="L29" s="34">
        <f t="shared" si="5"/>
        <v>-0.5055263022739247</v>
      </c>
      <c r="M29" s="34">
        <f t="shared" si="5"/>
        <v>0.11166103840058034</v>
      </c>
      <c r="N29" s="34">
        <f t="shared" si="5"/>
        <v>0.12716516011840129</v>
      </c>
      <c r="O29" s="34">
        <f t="shared" si="5"/>
        <v>0.14382565521332602</v>
      </c>
      <c r="P29" s="34">
        <f t="shared" si="5"/>
        <v>0.16168439498300646</v>
      </c>
      <c r="Q29" s="34">
        <f t="shared" si="5"/>
        <v>0.18078325072509505</v>
      </c>
      <c r="R29" s="34">
        <f t="shared" si="5"/>
        <v>0.20116409373724431</v>
      </c>
      <c r="S29" s="34">
        <f t="shared" si="5"/>
        <v>0.20923407915869174</v>
      </c>
      <c r="T29" s="34">
        <f t="shared" si="5"/>
        <v>0.21693124252569174</v>
      </c>
      <c r="U29" s="34">
        <f t="shared" si="5"/>
        <v>0.22333531397158457</v>
      </c>
      <c r="V29" s="34">
        <f t="shared" si="5"/>
        <v>0.22499110876854345</v>
      </c>
      <c r="W29" s="34">
        <f t="shared" si="5"/>
        <v>0.22658366835464583</v>
      </c>
      <c r="X29" s="34">
        <f t="shared" si="5"/>
        <v>0.22777289604345796</v>
      </c>
      <c r="Y29" s="34">
        <f t="shared" si="5"/>
        <v>0.22777289604345796</v>
      </c>
      <c r="Z29" s="34">
        <f t="shared" si="5"/>
        <v>0.22777289604345796</v>
      </c>
      <c r="AA29" s="34">
        <f t="shared" si="5"/>
        <v>0.22777289604345796</v>
      </c>
      <c r="AB29" s="34">
        <f t="shared" si="5"/>
        <v>0.22777289604345796</v>
      </c>
      <c r="AC29" s="34">
        <f t="shared" si="5"/>
        <v>0.22777289604345796</v>
      </c>
      <c r="AD29" s="34">
        <f t="shared" si="5"/>
        <v>0.22777289604345796</v>
      </c>
      <c r="AE29" s="34">
        <f t="shared" si="5"/>
        <v>0.22777289604345796</v>
      </c>
      <c r="AF29" s="34">
        <f t="shared" si="5"/>
        <v>0.22777289604345796</v>
      </c>
      <c r="AG29" s="34">
        <f t="shared" si="5"/>
        <v>0.22777289604345796</v>
      </c>
      <c r="AH29" s="34">
        <f t="shared" si="5"/>
        <v>0.22777289604345796</v>
      </c>
      <c r="AI29" s="34">
        <f t="shared" si="5"/>
        <v>0.22777289604345796</v>
      </c>
      <c r="AJ29" s="34">
        <f t="shared" si="5"/>
        <v>0.22777289604345796</v>
      </c>
      <c r="AK29" s="34">
        <f t="shared" si="5"/>
        <v>0.22777289604345796</v>
      </c>
      <c r="AL29" s="34">
        <f t="shared" si="5"/>
        <v>0.22777289604345796</v>
      </c>
      <c r="AM29" s="34">
        <f t="shared" si="5"/>
        <v>0.22777289604345796</v>
      </c>
      <c r="AN29" s="34">
        <f t="shared" si="5"/>
        <v>0.22777289604345796</v>
      </c>
      <c r="AO29" s="34">
        <f t="shared" si="5"/>
        <v>0.22777289604345796</v>
      </c>
      <c r="AP29" s="34">
        <f t="shared" si="5"/>
        <v>0.22777289604345796</v>
      </c>
      <c r="AQ29" s="34">
        <f t="shared" si="5"/>
        <v>0.22777289604345796</v>
      </c>
      <c r="AR29" s="34">
        <f t="shared" si="5"/>
        <v>0.22777289604345796</v>
      </c>
      <c r="AS29" s="34">
        <f t="shared" si="5"/>
        <v>0.22777289604345796</v>
      </c>
      <c r="AT29" s="34">
        <f t="shared" si="5"/>
        <v>0.22777289604345796</v>
      </c>
      <c r="AU29" s="34">
        <f t="shared" si="5"/>
        <v>0.22777289604345796</v>
      </c>
      <c r="AV29" s="34">
        <f t="shared" si="5"/>
        <v>0.22777289604345796</v>
      </c>
      <c r="AW29" s="34">
        <f t="shared" si="5"/>
        <v>0.22777289604345796</v>
      </c>
      <c r="AX29" s="34"/>
      <c r="AY29" s="34"/>
      <c r="AZ29" s="34"/>
      <c r="BA29" s="34"/>
      <c r="BB29" s="34"/>
      <c r="BC29" s="34"/>
      <c r="BD29" s="34"/>
    </row>
    <row r="30" spans="1:56" ht="16.5" hidden="1" customHeight="1" outlineLevel="1" x14ac:dyDescent="0.35">
      <c r="A30" s="115"/>
      <c r="B30" s="9" t="s">
        <v>1</v>
      </c>
      <c r="C30" s="11" t="s">
        <v>53</v>
      </c>
      <c r="D30" s="9" t="s">
        <v>40</v>
      </c>
      <c r="F30" s="34">
        <f>$E$28/'Fixed data'!$C$7</f>
        <v>-5.7239323912441117E-2</v>
      </c>
      <c r="G30" s="34">
        <f>$E$28/'Fixed data'!$C$7</f>
        <v>-5.7239323912441117E-2</v>
      </c>
      <c r="H30" s="34">
        <f>$E$28/'Fixed data'!$C$7</f>
        <v>-5.7239323912441117E-2</v>
      </c>
      <c r="I30" s="34">
        <f>$E$28/'Fixed data'!$C$7</f>
        <v>-5.7239323912441117E-2</v>
      </c>
      <c r="J30" s="34">
        <f>$E$28/'Fixed data'!$C$7</f>
        <v>-5.7239323912441117E-2</v>
      </c>
      <c r="K30" s="34">
        <f>$E$28/'Fixed data'!$C$7</f>
        <v>-5.7239323912441117E-2</v>
      </c>
      <c r="L30" s="34">
        <f>$E$28/'Fixed data'!$C$7</f>
        <v>-5.7239323912441117E-2</v>
      </c>
      <c r="M30" s="34">
        <f>$E$28/'Fixed data'!$C$7</f>
        <v>-5.7239323912441117E-2</v>
      </c>
      <c r="N30" s="34">
        <f>$E$28/'Fixed data'!$C$7</f>
        <v>-5.7239323912441117E-2</v>
      </c>
      <c r="O30" s="34">
        <f>$E$28/'Fixed data'!$C$7</f>
        <v>-5.7239323912441117E-2</v>
      </c>
      <c r="P30" s="34">
        <f>$E$28/'Fixed data'!$C$7</f>
        <v>-5.7239323912441117E-2</v>
      </c>
      <c r="Q30" s="34">
        <f>$E$28/'Fixed data'!$C$7</f>
        <v>-5.7239323912441117E-2</v>
      </c>
      <c r="R30" s="34">
        <f>$E$28/'Fixed data'!$C$7</f>
        <v>-5.7239323912441117E-2</v>
      </c>
      <c r="S30" s="34">
        <f>$E$28/'Fixed data'!$C$7</f>
        <v>-5.7239323912441117E-2</v>
      </c>
      <c r="T30" s="34">
        <f>$E$28/'Fixed data'!$C$7</f>
        <v>-5.7239323912441117E-2</v>
      </c>
      <c r="U30" s="34">
        <f>$E$28/'Fixed data'!$C$7</f>
        <v>-5.7239323912441117E-2</v>
      </c>
      <c r="V30" s="34">
        <f>$E$28/'Fixed data'!$C$7</f>
        <v>-5.7239323912441117E-2</v>
      </c>
      <c r="W30" s="34">
        <f>$E$28/'Fixed data'!$C$7</f>
        <v>-5.7239323912441117E-2</v>
      </c>
      <c r="X30" s="34">
        <f>$E$28/'Fixed data'!$C$7</f>
        <v>-5.7239323912441117E-2</v>
      </c>
      <c r="Y30" s="34">
        <f>$E$28/'Fixed data'!$C$7</f>
        <v>-5.7239323912441117E-2</v>
      </c>
      <c r="Z30" s="34">
        <f>$E$28/'Fixed data'!$C$7</f>
        <v>-5.7239323912441117E-2</v>
      </c>
      <c r="AA30" s="34">
        <f>$E$28/'Fixed data'!$C$7</f>
        <v>-5.7239323912441117E-2</v>
      </c>
      <c r="AB30" s="34">
        <f>$E$28/'Fixed data'!$C$7</f>
        <v>-5.7239323912441117E-2</v>
      </c>
      <c r="AC30" s="34">
        <f>$E$28/'Fixed data'!$C$7</f>
        <v>-5.7239323912441117E-2</v>
      </c>
      <c r="AD30" s="34">
        <f>$E$28/'Fixed data'!$C$7</f>
        <v>-5.7239323912441117E-2</v>
      </c>
      <c r="AE30" s="34">
        <f>$E$28/'Fixed data'!$C$7</f>
        <v>-5.7239323912441117E-2</v>
      </c>
      <c r="AF30" s="34">
        <f>$E$28/'Fixed data'!$C$7</f>
        <v>-5.7239323912441117E-2</v>
      </c>
      <c r="AG30" s="34">
        <f>$E$28/'Fixed data'!$C$7</f>
        <v>-5.7239323912441117E-2</v>
      </c>
      <c r="AH30" s="34">
        <f>$E$28/'Fixed data'!$C$7</f>
        <v>-5.7239323912441117E-2</v>
      </c>
      <c r="AI30" s="34">
        <f>$E$28/'Fixed data'!$C$7</f>
        <v>-5.7239323912441117E-2</v>
      </c>
      <c r="AJ30" s="34">
        <f>$E$28/'Fixed data'!$C$7</f>
        <v>-5.7239323912441117E-2</v>
      </c>
      <c r="AK30" s="34">
        <f>$E$28/'Fixed data'!$C$7</f>
        <v>-5.7239323912441117E-2</v>
      </c>
      <c r="AL30" s="34">
        <f>$E$28/'Fixed data'!$C$7</f>
        <v>-5.7239323912441117E-2</v>
      </c>
      <c r="AM30" s="34">
        <f>$E$28/'Fixed data'!$C$7</f>
        <v>-5.7239323912441117E-2</v>
      </c>
      <c r="AN30" s="34">
        <f>$E$28/'Fixed data'!$C$7</f>
        <v>-5.7239323912441117E-2</v>
      </c>
      <c r="AO30" s="34">
        <f>$E$28/'Fixed data'!$C$7</f>
        <v>-5.7239323912441117E-2</v>
      </c>
      <c r="AP30" s="34">
        <f>$E$28/'Fixed data'!$C$7</f>
        <v>-5.7239323912441117E-2</v>
      </c>
      <c r="AQ30" s="34">
        <f>$E$28/'Fixed data'!$C$7</f>
        <v>-5.7239323912441117E-2</v>
      </c>
      <c r="AR30" s="34">
        <f>$E$28/'Fixed data'!$C$7</f>
        <v>-5.7239323912441117E-2</v>
      </c>
      <c r="AS30" s="34">
        <f>$E$28/'Fixed data'!$C$7</f>
        <v>-5.7239323912441117E-2</v>
      </c>
      <c r="AT30" s="34">
        <f>$E$28/'Fixed data'!$C$7</f>
        <v>-5.7239323912441117E-2</v>
      </c>
      <c r="AU30" s="34">
        <f>$E$28/'Fixed data'!$C$7</f>
        <v>-5.7239323912441117E-2</v>
      </c>
      <c r="AV30" s="34">
        <f>$E$28/'Fixed data'!$C$7</f>
        <v>-5.7239323912441117E-2</v>
      </c>
      <c r="AW30" s="34">
        <f>$E$28/'Fixed data'!$C$7</f>
        <v>-5.7239323912441117E-2</v>
      </c>
      <c r="AX30" s="34">
        <f>$E$28/'Fixed data'!$C$7</f>
        <v>-5.7239323912441117E-2</v>
      </c>
      <c r="AY30" s="34"/>
      <c r="AZ30" s="34"/>
      <c r="BA30" s="34"/>
      <c r="BB30" s="34"/>
      <c r="BC30" s="34"/>
      <c r="BD30" s="34"/>
    </row>
    <row r="31" spans="1:56" ht="16.5" hidden="1" customHeight="1" outlineLevel="1" x14ac:dyDescent="0.35">
      <c r="A31" s="115"/>
      <c r="B31" s="9" t="s">
        <v>2</v>
      </c>
      <c r="C31" s="11" t="s">
        <v>54</v>
      </c>
      <c r="D31" s="9" t="s">
        <v>40</v>
      </c>
      <c r="F31" s="34"/>
      <c r="G31" s="34">
        <f>$F$28/'Fixed data'!$C$7</f>
        <v>-5.6106687600347566E-2</v>
      </c>
      <c r="H31" s="34">
        <f>$F$28/'Fixed data'!$C$7</f>
        <v>-5.6106687600347566E-2</v>
      </c>
      <c r="I31" s="34">
        <f>$F$28/'Fixed data'!$C$7</f>
        <v>-5.6106687600347566E-2</v>
      </c>
      <c r="J31" s="34">
        <f>$F$28/'Fixed data'!$C$7</f>
        <v>-5.6106687600347566E-2</v>
      </c>
      <c r="K31" s="34">
        <f>$F$28/'Fixed data'!$C$7</f>
        <v>-5.6106687600347566E-2</v>
      </c>
      <c r="L31" s="34">
        <f>$F$28/'Fixed data'!$C$7</f>
        <v>-5.6106687600347566E-2</v>
      </c>
      <c r="M31" s="34">
        <f>$F$28/'Fixed data'!$C$7</f>
        <v>-5.6106687600347566E-2</v>
      </c>
      <c r="N31" s="34">
        <f>$F$28/'Fixed data'!$C$7</f>
        <v>-5.6106687600347566E-2</v>
      </c>
      <c r="O31" s="34">
        <f>$F$28/'Fixed data'!$C$7</f>
        <v>-5.6106687600347566E-2</v>
      </c>
      <c r="P31" s="34">
        <f>$F$28/'Fixed data'!$C$7</f>
        <v>-5.6106687600347566E-2</v>
      </c>
      <c r="Q31" s="34">
        <f>$F$28/'Fixed data'!$C$7</f>
        <v>-5.6106687600347566E-2</v>
      </c>
      <c r="R31" s="34">
        <f>$F$28/'Fixed data'!$C$7</f>
        <v>-5.6106687600347566E-2</v>
      </c>
      <c r="S31" s="34">
        <f>$F$28/'Fixed data'!$C$7</f>
        <v>-5.6106687600347566E-2</v>
      </c>
      <c r="T31" s="34">
        <f>$F$28/'Fixed data'!$C$7</f>
        <v>-5.6106687600347566E-2</v>
      </c>
      <c r="U31" s="34">
        <f>$F$28/'Fixed data'!$C$7</f>
        <v>-5.6106687600347566E-2</v>
      </c>
      <c r="V31" s="34">
        <f>$F$28/'Fixed data'!$C$7</f>
        <v>-5.6106687600347566E-2</v>
      </c>
      <c r="W31" s="34">
        <f>$F$28/'Fixed data'!$C$7</f>
        <v>-5.6106687600347566E-2</v>
      </c>
      <c r="X31" s="34">
        <f>$F$28/'Fixed data'!$C$7</f>
        <v>-5.6106687600347566E-2</v>
      </c>
      <c r="Y31" s="34">
        <f>$F$28/'Fixed data'!$C$7</f>
        <v>-5.6106687600347566E-2</v>
      </c>
      <c r="Z31" s="34">
        <f>$F$28/'Fixed data'!$C$7</f>
        <v>-5.6106687600347566E-2</v>
      </c>
      <c r="AA31" s="34">
        <f>$F$28/'Fixed data'!$C$7</f>
        <v>-5.6106687600347566E-2</v>
      </c>
      <c r="AB31" s="34">
        <f>$F$28/'Fixed data'!$C$7</f>
        <v>-5.6106687600347566E-2</v>
      </c>
      <c r="AC31" s="34">
        <f>$F$28/'Fixed data'!$C$7</f>
        <v>-5.6106687600347566E-2</v>
      </c>
      <c r="AD31" s="34">
        <f>$F$28/'Fixed data'!$C$7</f>
        <v>-5.6106687600347566E-2</v>
      </c>
      <c r="AE31" s="34">
        <f>$F$28/'Fixed data'!$C$7</f>
        <v>-5.6106687600347566E-2</v>
      </c>
      <c r="AF31" s="34">
        <f>$F$28/'Fixed data'!$C$7</f>
        <v>-5.6106687600347566E-2</v>
      </c>
      <c r="AG31" s="34">
        <f>$F$28/'Fixed data'!$C$7</f>
        <v>-5.6106687600347566E-2</v>
      </c>
      <c r="AH31" s="34">
        <f>$F$28/'Fixed data'!$C$7</f>
        <v>-5.6106687600347566E-2</v>
      </c>
      <c r="AI31" s="34">
        <f>$F$28/'Fixed data'!$C$7</f>
        <v>-5.6106687600347566E-2</v>
      </c>
      <c r="AJ31" s="34">
        <f>$F$28/'Fixed data'!$C$7</f>
        <v>-5.6106687600347566E-2</v>
      </c>
      <c r="AK31" s="34">
        <f>$F$28/'Fixed data'!$C$7</f>
        <v>-5.6106687600347566E-2</v>
      </c>
      <c r="AL31" s="34">
        <f>$F$28/'Fixed data'!$C$7</f>
        <v>-5.6106687600347566E-2</v>
      </c>
      <c r="AM31" s="34">
        <f>$F$28/'Fixed data'!$C$7</f>
        <v>-5.6106687600347566E-2</v>
      </c>
      <c r="AN31" s="34">
        <f>$F$28/'Fixed data'!$C$7</f>
        <v>-5.6106687600347566E-2</v>
      </c>
      <c r="AO31" s="34">
        <f>$F$28/'Fixed data'!$C$7</f>
        <v>-5.6106687600347566E-2</v>
      </c>
      <c r="AP31" s="34">
        <f>$F$28/'Fixed data'!$C$7</f>
        <v>-5.6106687600347566E-2</v>
      </c>
      <c r="AQ31" s="34">
        <f>$F$28/'Fixed data'!$C$7</f>
        <v>-5.6106687600347566E-2</v>
      </c>
      <c r="AR31" s="34">
        <f>$F$28/'Fixed data'!$C$7</f>
        <v>-5.6106687600347566E-2</v>
      </c>
      <c r="AS31" s="34">
        <f>$F$28/'Fixed data'!$C$7</f>
        <v>-5.6106687600347566E-2</v>
      </c>
      <c r="AT31" s="34">
        <f>$F$28/'Fixed data'!$C$7</f>
        <v>-5.6106687600347566E-2</v>
      </c>
      <c r="AU31" s="34">
        <f>$F$28/'Fixed data'!$C$7</f>
        <v>-5.6106687600347566E-2</v>
      </c>
      <c r="AV31" s="34">
        <f>$F$28/'Fixed data'!$C$7</f>
        <v>-5.6106687600347566E-2</v>
      </c>
      <c r="AW31" s="34">
        <f>$F$28/'Fixed data'!$C$7</f>
        <v>-5.6106687600347566E-2</v>
      </c>
      <c r="AX31" s="34">
        <f>$F$28/'Fixed data'!$C$7</f>
        <v>-5.6106687600347566E-2</v>
      </c>
      <c r="AY31" s="34">
        <f>$F$28/'Fixed data'!$C$7</f>
        <v>-5.6106687600347566E-2</v>
      </c>
      <c r="AZ31" s="34"/>
      <c r="BA31" s="34"/>
      <c r="BB31" s="34"/>
      <c r="BC31" s="34"/>
      <c r="BD31" s="34"/>
    </row>
    <row r="32" spans="1:56" ht="16.5" hidden="1" customHeight="1" outlineLevel="1" x14ac:dyDescent="0.35">
      <c r="A32" s="115"/>
      <c r="B32" s="9" t="s">
        <v>3</v>
      </c>
      <c r="C32" s="11" t="s">
        <v>55</v>
      </c>
      <c r="D32" s="9" t="s">
        <v>40</v>
      </c>
      <c r="F32" s="34"/>
      <c r="G32" s="34"/>
      <c r="H32" s="34">
        <f>$G$28/'Fixed data'!$C$7</f>
        <v>-5.4737727682877185E-2</v>
      </c>
      <c r="I32" s="34">
        <f>$G$28/'Fixed data'!$C$7</f>
        <v>-5.4737727682877185E-2</v>
      </c>
      <c r="J32" s="34">
        <f>$G$28/'Fixed data'!$C$7</f>
        <v>-5.4737727682877185E-2</v>
      </c>
      <c r="K32" s="34">
        <f>$G$28/'Fixed data'!$C$7</f>
        <v>-5.4737727682877185E-2</v>
      </c>
      <c r="L32" s="34">
        <f>$G$28/'Fixed data'!$C$7</f>
        <v>-5.4737727682877185E-2</v>
      </c>
      <c r="M32" s="34">
        <f>$G$28/'Fixed data'!$C$7</f>
        <v>-5.4737727682877185E-2</v>
      </c>
      <c r="N32" s="34">
        <f>$G$28/'Fixed data'!$C$7</f>
        <v>-5.4737727682877185E-2</v>
      </c>
      <c r="O32" s="34">
        <f>$G$28/'Fixed data'!$C$7</f>
        <v>-5.4737727682877185E-2</v>
      </c>
      <c r="P32" s="34">
        <f>$G$28/'Fixed data'!$C$7</f>
        <v>-5.4737727682877185E-2</v>
      </c>
      <c r="Q32" s="34">
        <f>$G$28/'Fixed data'!$C$7</f>
        <v>-5.4737727682877185E-2</v>
      </c>
      <c r="R32" s="34">
        <f>$G$28/'Fixed data'!$C$7</f>
        <v>-5.4737727682877185E-2</v>
      </c>
      <c r="S32" s="34">
        <f>$G$28/'Fixed data'!$C$7</f>
        <v>-5.4737727682877185E-2</v>
      </c>
      <c r="T32" s="34">
        <f>$G$28/'Fixed data'!$C$7</f>
        <v>-5.4737727682877185E-2</v>
      </c>
      <c r="U32" s="34">
        <f>$G$28/'Fixed data'!$C$7</f>
        <v>-5.4737727682877185E-2</v>
      </c>
      <c r="V32" s="34">
        <f>$G$28/'Fixed data'!$C$7</f>
        <v>-5.4737727682877185E-2</v>
      </c>
      <c r="W32" s="34">
        <f>$G$28/'Fixed data'!$C$7</f>
        <v>-5.4737727682877185E-2</v>
      </c>
      <c r="X32" s="34">
        <f>$G$28/'Fixed data'!$C$7</f>
        <v>-5.4737727682877185E-2</v>
      </c>
      <c r="Y32" s="34">
        <f>$G$28/'Fixed data'!$C$7</f>
        <v>-5.4737727682877185E-2</v>
      </c>
      <c r="Z32" s="34">
        <f>$G$28/'Fixed data'!$C$7</f>
        <v>-5.4737727682877185E-2</v>
      </c>
      <c r="AA32" s="34">
        <f>$G$28/'Fixed data'!$C$7</f>
        <v>-5.4737727682877185E-2</v>
      </c>
      <c r="AB32" s="34">
        <f>$G$28/'Fixed data'!$C$7</f>
        <v>-5.4737727682877185E-2</v>
      </c>
      <c r="AC32" s="34">
        <f>$G$28/'Fixed data'!$C$7</f>
        <v>-5.4737727682877185E-2</v>
      </c>
      <c r="AD32" s="34">
        <f>$G$28/'Fixed data'!$C$7</f>
        <v>-5.4737727682877185E-2</v>
      </c>
      <c r="AE32" s="34">
        <f>$G$28/'Fixed data'!$C$7</f>
        <v>-5.4737727682877185E-2</v>
      </c>
      <c r="AF32" s="34">
        <f>$G$28/'Fixed data'!$C$7</f>
        <v>-5.4737727682877185E-2</v>
      </c>
      <c r="AG32" s="34">
        <f>$G$28/'Fixed data'!$C$7</f>
        <v>-5.4737727682877185E-2</v>
      </c>
      <c r="AH32" s="34">
        <f>$G$28/'Fixed data'!$C$7</f>
        <v>-5.4737727682877185E-2</v>
      </c>
      <c r="AI32" s="34">
        <f>$G$28/'Fixed data'!$C$7</f>
        <v>-5.4737727682877185E-2</v>
      </c>
      <c r="AJ32" s="34">
        <f>$G$28/'Fixed data'!$C$7</f>
        <v>-5.4737727682877185E-2</v>
      </c>
      <c r="AK32" s="34">
        <f>$G$28/'Fixed data'!$C$7</f>
        <v>-5.4737727682877185E-2</v>
      </c>
      <c r="AL32" s="34">
        <f>$G$28/'Fixed data'!$C$7</f>
        <v>-5.4737727682877185E-2</v>
      </c>
      <c r="AM32" s="34">
        <f>$G$28/'Fixed data'!$C$7</f>
        <v>-5.4737727682877185E-2</v>
      </c>
      <c r="AN32" s="34">
        <f>$G$28/'Fixed data'!$C$7</f>
        <v>-5.4737727682877185E-2</v>
      </c>
      <c r="AO32" s="34">
        <f>$G$28/'Fixed data'!$C$7</f>
        <v>-5.4737727682877185E-2</v>
      </c>
      <c r="AP32" s="34">
        <f>$G$28/'Fixed data'!$C$7</f>
        <v>-5.4737727682877185E-2</v>
      </c>
      <c r="AQ32" s="34">
        <f>$G$28/'Fixed data'!$C$7</f>
        <v>-5.4737727682877185E-2</v>
      </c>
      <c r="AR32" s="34">
        <f>$G$28/'Fixed data'!$C$7</f>
        <v>-5.4737727682877185E-2</v>
      </c>
      <c r="AS32" s="34">
        <f>$G$28/'Fixed data'!$C$7</f>
        <v>-5.4737727682877185E-2</v>
      </c>
      <c r="AT32" s="34">
        <f>$G$28/'Fixed data'!$C$7</f>
        <v>-5.4737727682877185E-2</v>
      </c>
      <c r="AU32" s="34">
        <f>$G$28/'Fixed data'!$C$7</f>
        <v>-5.4737727682877185E-2</v>
      </c>
      <c r="AV32" s="34">
        <f>$G$28/'Fixed data'!$C$7</f>
        <v>-5.4737727682877185E-2</v>
      </c>
      <c r="AW32" s="34">
        <f>$G$28/'Fixed data'!$C$7</f>
        <v>-5.4737727682877185E-2</v>
      </c>
      <c r="AX32" s="34">
        <f>$G$28/'Fixed data'!$C$7</f>
        <v>-5.4737727682877185E-2</v>
      </c>
      <c r="AY32" s="34">
        <f>$G$28/'Fixed data'!$C$7</f>
        <v>-5.4737727682877185E-2</v>
      </c>
      <c r="AZ32" s="34">
        <f>$G$28/'Fixed data'!$C$7</f>
        <v>-5.4737727682877185E-2</v>
      </c>
      <c r="BA32" s="34"/>
      <c r="BB32" s="34"/>
      <c r="BC32" s="34"/>
      <c r="BD32" s="34"/>
    </row>
    <row r="33" spans="1:57" ht="16.5" hidden="1" customHeight="1" outlineLevel="1" x14ac:dyDescent="0.35">
      <c r="A33" s="115"/>
      <c r="B33" s="9" t="s">
        <v>4</v>
      </c>
      <c r="C33" s="11" t="s">
        <v>56</v>
      </c>
      <c r="D33" s="9" t="s">
        <v>40</v>
      </c>
      <c r="F33" s="34"/>
      <c r="G33" s="34"/>
      <c r="H33" s="34"/>
      <c r="I33" s="34">
        <f>$H$28/'Fixed data'!$C$7</f>
        <v>-5.321037582501216E-2</v>
      </c>
      <c r="J33" s="34">
        <f>$H$28/'Fixed data'!$C$7</f>
        <v>-5.321037582501216E-2</v>
      </c>
      <c r="K33" s="34">
        <f>$H$28/'Fixed data'!$C$7</f>
        <v>-5.321037582501216E-2</v>
      </c>
      <c r="L33" s="34">
        <f>$H$28/'Fixed data'!$C$7</f>
        <v>-5.321037582501216E-2</v>
      </c>
      <c r="M33" s="34">
        <f>$H$28/'Fixed data'!$C$7</f>
        <v>-5.321037582501216E-2</v>
      </c>
      <c r="N33" s="34">
        <f>$H$28/'Fixed data'!$C$7</f>
        <v>-5.321037582501216E-2</v>
      </c>
      <c r="O33" s="34">
        <f>$H$28/'Fixed data'!$C$7</f>
        <v>-5.321037582501216E-2</v>
      </c>
      <c r="P33" s="34">
        <f>$H$28/'Fixed data'!$C$7</f>
        <v>-5.321037582501216E-2</v>
      </c>
      <c r="Q33" s="34">
        <f>$H$28/'Fixed data'!$C$7</f>
        <v>-5.321037582501216E-2</v>
      </c>
      <c r="R33" s="34">
        <f>$H$28/'Fixed data'!$C$7</f>
        <v>-5.321037582501216E-2</v>
      </c>
      <c r="S33" s="34">
        <f>$H$28/'Fixed data'!$C$7</f>
        <v>-5.321037582501216E-2</v>
      </c>
      <c r="T33" s="34">
        <f>$H$28/'Fixed data'!$C$7</f>
        <v>-5.321037582501216E-2</v>
      </c>
      <c r="U33" s="34">
        <f>$H$28/'Fixed data'!$C$7</f>
        <v>-5.321037582501216E-2</v>
      </c>
      <c r="V33" s="34">
        <f>$H$28/'Fixed data'!$C$7</f>
        <v>-5.321037582501216E-2</v>
      </c>
      <c r="W33" s="34">
        <f>$H$28/'Fixed data'!$C$7</f>
        <v>-5.321037582501216E-2</v>
      </c>
      <c r="X33" s="34">
        <f>$H$28/'Fixed data'!$C$7</f>
        <v>-5.321037582501216E-2</v>
      </c>
      <c r="Y33" s="34">
        <f>$H$28/'Fixed data'!$C$7</f>
        <v>-5.321037582501216E-2</v>
      </c>
      <c r="Z33" s="34">
        <f>$H$28/'Fixed data'!$C$7</f>
        <v>-5.321037582501216E-2</v>
      </c>
      <c r="AA33" s="34">
        <f>$H$28/'Fixed data'!$C$7</f>
        <v>-5.321037582501216E-2</v>
      </c>
      <c r="AB33" s="34">
        <f>$H$28/'Fixed data'!$C$7</f>
        <v>-5.321037582501216E-2</v>
      </c>
      <c r="AC33" s="34">
        <f>$H$28/'Fixed data'!$C$7</f>
        <v>-5.321037582501216E-2</v>
      </c>
      <c r="AD33" s="34">
        <f>$H$28/'Fixed data'!$C$7</f>
        <v>-5.321037582501216E-2</v>
      </c>
      <c r="AE33" s="34">
        <f>$H$28/'Fixed data'!$C$7</f>
        <v>-5.321037582501216E-2</v>
      </c>
      <c r="AF33" s="34">
        <f>$H$28/'Fixed data'!$C$7</f>
        <v>-5.321037582501216E-2</v>
      </c>
      <c r="AG33" s="34">
        <f>$H$28/'Fixed data'!$C$7</f>
        <v>-5.321037582501216E-2</v>
      </c>
      <c r="AH33" s="34">
        <f>$H$28/'Fixed data'!$C$7</f>
        <v>-5.321037582501216E-2</v>
      </c>
      <c r="AI33" s="34">
        <f>$H$28/'Fixed data'!$C$7</f>
        <v>-5.321037582501216E-2</v>
      </c>
      <c r="AJ33" s="34">
        <f>$H$28/'Fixed data'!$C$7</f>
        <v>-5.321037582501216E-2</v>
      </c>
      <c r="AK33" s="34">
        <f>$H$28/'Fixed data'!$C$7</f>
        <v>-5.321037582501216E-2</v>
      </c>
      <c r="AL33" s="34">
        <f>$H$28/'Fixed data'!$C$7</f>
        <v>-5.321037582501216E-2</v>
      </c>
      <c r="AM33" s="34">
        <f>$H$28/'Fixed data'!$C$7</f>
        <v>-5.321037582501216E-2</v>
      </c>
      <c r="AN33" s="34">
        <f>$H$28/'Fixed data'!$C$7</f>
        <v>-5.321037582501216E-2</v>
      </c>
      <c r="AO33" s="34">
        <f>$H$28/'Fixed data'!$C$7</f>
        <v>-5.321037582501216E-2</v>
      </c>
      <c r="AP33" s="34">
        <f>$H$28/'Fixed data'!$C$7</f>
        <v>-5.321037582501216E-2</v>
      </c>
      <c r="AQ33" s="34">
        <f>$H$28/'Fixed data'!$C$7</f>
        <v>-5.321037582501216E-2</v>
      </c>
      <c r="AR33" s="34">
        <f>$H$28/'Fixed data'!$C$7</f>
        <v>-5.321037582501216E-2</v>
      </c>
      <c r="AS33" s="34">
        <f>$H$28/'Fixed data'!$C$7</f>
        <v>-5.321037582501216E-2</v>
      </c>
      <c r="AT33" s="34">
        <f>$H$28/'Fixed data'!$C$7</f>
        <v>-5.321037582501216E-2</v>
      </c>
      <c r="AU33" s="34">
        <f>$H$28/'Fixed data'!$C$7</f>
        <v>-5.321037582501216E-2</v>
      </c>
      <c r="AV33" s="34">
        <f>$H$28/'Fixed data'!$C$7</f>
        <v>-5.321037582501216E-2</v>
      </c>
      <c r="AW33" s="34">
        <f>$H$28/'Fixed data'!$C$7</f>
        <v>-5.321037582501216E-2</v>
      </c>
      <c r="AX33" s="34">
        <f>$H$28/'Fixed data'!$C$7</f>
        <v>-5.321037582501216E-2</v>
      </c>
      <c r="AY33" s="34">
        <f>$H$28/'Fixed data'!$C$7</f>
        <v>-5.321037582501216E-2</v>
      </c>
      <c r="AZ33" s="34">
        <f>$H$28/'Fixed data'!$C$7</f>
        <v>-5.321037582501216E-2</v>
      </c>
      <c r="BA33" s="34">
        <f>$H$28/'Fixed data'!$C$7</f>
        <v>-5.321037582501216E-2</v>
      </c>
      <c r="BB33" s="34"/>
      <c r="BC33" s="34"/>
      <c r="BD33" s="34"/>
    </row>
    <row r="34" spans="1:57" ht="16.5" hidden="1" customHeight="1" outlineLevel="1" x14ac:dyDescent="0.35">
      <c r="A34" s="115"/>
      <c r="B34" s="9" t="s">
        <v>5</v>
      </c>
      <c r="C34" s="11" t="s">
        <v>57</v>
      </c>
      <c r="D34" s="9" t="s">
        <v>40</v>
      </c>
      <c r="F34" s="34"/>
      <c r="G34" s="34"/>
      <c r="H34" s="34"/>
      <c r="I34" s="34"/>
      <c r="J34" s="34">
        <f>$I$28/'Fixed data'!$C$7</f>
        <v>-5.144100469644966E-2</v>
      </c>
      <c r="K34" s="34">
        <f>$I$28/'Fixed data'!$C$7</f>
        <v>-5.144100469644966E-2</v>
      </c>
      <c r="L34" s="34">
        <f>$I$28/'Fixed data'!$C$7</f>
        <v>-5.144100469644966E-2</v>
      </c>
      <c r="M34" s="34">
        <f>$I$28/'Fixed data'!$C$7</f>
        <v>-5.144100469644966E-2</v>
      </c>
      <c r="N34" s="34">
        <f>$I$28/'Fixed data'!$C$7</f>
        <v>-5.144100469644966E-2</v>
      </c>
      <c r="O34" s="34">
        <f>$I$28/'Fixed data'!$C$7</f>
        <v>-5.144100469644966E-2</v>
      </c>
      <c r="P34" s="34">
        <f>$I$28/'Fixed data'!$C$7</f>
        <v>-5.144100469644966E-2</v>
      </c>
      <c r="Q34" s="34">
        <f>$I$28/'Fixed data'!$C$7</f>
        <v>-5.144100469644966E-2</v>
      </c>
      <c r="R34" s="34">
        <f>$I$28/'Fixed data'!$C$7</f>
        <v>-5.144100469644966E-2</v>
      </c>
      <c r="S34" s="34">
        <f>$I$28/'Fixed data'!$C$7</f>
        <v>-5.144100469644966E-2</v>
      </c>
      <c r="T34" s="34">
        <f>$I$28/'Fixed data'!$C$7</f>
        <v>-5.144100469644966E-2</v>
      </c>
      <c r="U34" s="34">
        <f>$I$28/'Fixed data'!$C$7</f>
        <v>-5.144100469644966E-2</v>
      </c>
      <c r="V34" s="34">
        <f>$I$28/'Fixed data'!$C$7</f>
        <v>-5.144100469644966E-2</v>
      </c>
      <c r="W34" s="34">
        <f>$I$28/'Fixed data'!$C$7</f>
        <v>-5.144100469644966E-2</v>
      </c>
      <c r="X34" s="34">
        <f>$I$28/'Fixed data'!$C$7</f>
        <v>-5.144100469644966E-2</v>
      </c>
      <c r="Y34" s="34">
        <f>$I$28/'Fixed data'!$C$7</f>
        <v>-5.144100469644966E-2</v>
      </c>
      <c r="Z34" s="34">
        <f>$I$28/'Fixed data'!$C$7</f>
        <v>-5.144100469644966E-2</v>
      </c>
      <c r="AA34" s="34">
        <f>$I$28/'Fixed data'!$C$7</f>
        <v>-5.144100469644966E-2</v>
      </c>
      <c r="AB34" s="34">
        <f>$I$28/'Fixed data'!$C$7</f>
        <v>-5.144100469644966E-2</v>
      </c>
      <c r="AC34" s="34">
        <f>$I$28/'Fixed data'!$C$7</f>
        <v>-5.144100469644966E-2</v>
      </c>
      <c r="AD34" s="34">
        <f>$I$28/'Fixed data'!$C$7</f>
        <v>-5.144100469644966E-2</v>
      </c>
      <c r="AE34" s="34">
        <f>$I$28/'Fixed data'!$C$7</f>
        <v>-5.144100469644966E-2</v>
      </c>
      <c r="AF34" s="34">
        <f>$I$28/'Fixed data'!$C$7</f>
        <v>-5.144100469644966E-2</v>
      </c>
      <c r="AG34" s="34">
        <f>$I$28/'Fixed data'!$C$7</f>
        <v>-5.144100469644966E-2</v>
      </c>
      <c r="AH34" s="34">
        <f>$I$28/'Fixed data'!$C$7</f>
        <v>-5.144100469644966E-2</v>
      </c>
      <c r="AI34" s="34">
        <f>$I$28/'Fixed data'!$C$7</f>
        <v>-5.144100469644966E-2</v>
      </c>
      <c r="AJ34" s="34">
        <f>$I$28/'Fixed data'!$C$7</f>
        <v>-5.144100469644966E-2</v>
      </c>
      <c r="AK34" s="34">
        <f>$I$28/'Fixed data'!$C$7</f>
        <v>-5.144100469644966E-2</v>
      </c>
      <c r="AL34" s="34">
        <f>$I$28/'Fixed data'!$C$7</f>
        <v>-5.144100469644966E-2</v>
      </c>
      <c r="AM34" s="34">
        <f>$I$28/'Fixed data'!$C$7</f>
        <v>-5.144100469644966E-2</v>
      </c>
      <c r="AN34" s="34">
        <f>$I$28/'Fixed data'!$C$7</f>
        <v>-5.144100469644966E-2</v>
      </c>
      <c r="AO34" s="34">
        <f>$I$28/'Fixed data'!$C$7</f>
        <v>-5.144100469644966E-2</v>
      </c>
      <c r="AP34" s="34">
        <f>$I$28/'Fixed data'!$C$7</f>
        <v>-5.144100469644966E-2</v>
      </c>
      <c r="AQ34" s="34">
        <f>$I$28/'Fixed data'!$C$7</f>
        <v>-5.144100469644966E-2</v>
      </c>
      <c r="AR34" s="34">
        <f>$I$28/'Fixed data'!$C$7</f>
        <v>-5.144100469644966E-2</v>
      </c>
      <c r="AS34" s="34">
        <f>$I$28/'Fixed data'!$C$7</f>
        <v>-5.144100469644966E-2</v>
      </c>
      <c r="AT34" s="34">
        <f>$I$28/'Fixed data'!$C$7</f>
        <v>-5.144100469644966E-2</v>
      </c>
      <c r="AU34" s="34">
        <f>$I$28/'Fixed data'!$C$7</f>
        <v>-5.144100469644966E-2</v>
      </c>
      <c r="AV34" s="34">
        <f>$I$28/'Fixed data'!$C$7</f>
        <v>-5.144100469644966E-2</v>
      </c>
      <c r="AW34" s="34">
        <f>$I$28/'Fixed data'!$C$7</f>
        <v>-5.144100469644966E-2</v>
      </c>
      <c r="AX34" s="34">
        <f>$I$28/'Fixed data'!$C$7</f>
        <v>-5.144100469644966E-2</v>
      </c>
      <c r="AY34" s="34">
        <f>$I$28/'Fixed data'!$C$7</f>
        <v>-5.144100469644966E-2</v>
      </c>
      <c r="AZ34" s="34">
        <f>$I$28/'Fixed data'!$C$7</f>
        <v>-5.144100469644966E-2</v>
      </c>
      <c r="BA34" s="34">
        <f>$I$28/'Fixed data'!$C$7</f>
        <v>-5.144100469644966E-2</v>
      </c>
      <c r="BB34" s="34">
        <f>$I$28/'Fixed data'!$C$7</f>
        <v>-5.144100469644966E-2</v>
      </c>
      <c r="BC34" s="34"/>
      <c r="BD34" s="34"/>
    </row>
    <row r="35" spans="1:57" ht="16.5" hidden="1" customHeight="1" outlineLevel="1" x14ac:dyDescent="0.35">
      <c r="A35" s="115"/>
      <c r="B35" s="9" t="s">
        <v>6</v>
      </c>
      <c r="C35" s="11" t="s">
        <v>58</v>
      </c>
      <c r="D35" s="9" t="s">
        <v>40</v>
      </c>
      <c r="F35" s="34"/>
      <c r="G35" s="34"/>
      <c r="H35" s="34"/>
      <c r="I35" s="34"/>
      <c r="J35" s="34"/>
      <c r="K35" s="34">
        <f>$J$28/'Fixed data'!$C$7</f>
        <v>-4.962498599386881E-2</v>
      </c>
      <c r="L35" s="34">
        <f>$J$28/'Fixed data'!$C$7</f>
        <v>-4.962498599386881E-2</v>
      </c>
      <c r="M35" s="34">
        <f>$J$28/'Fixed data'!$C$7</f>
        <v>-4.962498599386881E-2</v>
      </c>
      <c r="N35" s="34">
        <f>$J$28/'Fixed data'!$C$7</f>
        <v>-4.962498599386881E-2</v>
      </c>
      <c r="O35" s="34">
        <f>$J$28/'Fixed data'!$C$7</f>
        <v>-4.962498599386881E-2</v>
      </c>
      <c r="P35" s="34">
        <f>$J$28/'Fixed data'!$C$7</f>
        <v>-4.962498599386881E-2</v>
      </c>
      <c r="Q35" s="34">
        <f>$J$28/'Fixed data'!$C$7</f>
        <v>-4.962498599386881E-2</v>
      </c>
      <c r="R35" s="34">
        <f>$J$28/'Fixed data'!$C$7</f>
        <v>-4.962498599386881E-2</v>
      </c>
      <c r="S35" s="34">
        <f>$J$28/'Fixed data'!$C$7</f>
        <v>-4.962498599386881E-2</v>
      </c>
      <c r="T35" s="34">
        <f>$J$28/'Fixed data'!$C$7</f>
        <v>-4.962498599386881E-2</v>
      </c>
      <c r="U35" s="34">
        <f>$J$28/'Fixed data'!$C$7</f>
        <v>-4.962498599386881E-2</v>
      </c>
      <c r="V35" s="34">
        <f>$J$28/'Fixed data'!$C$7</f>
        <v>-4.962498599386881E-2</v>
      </c>
      <c r="W35" s="34">
        <f>$J$28/'Fixed data'!$C$7</f>
        <v>-4.962498599386881E-2</v>
      </c>
      <c r="X35" s="34">
        <f>$J$28/'Fixed data'!$C$7</f>
        <v>-4.962498599386881E-2</v>
      </c>
      <c r="Y35" s="34">
        <f>$J$28/'Fixed data'!$C$7</f>
        <v>-4.962498599386881E-2</v>
      </c>
      <c r="Z35" s="34">
        <f>$J$28/'Fixed data'!$C$7</f>
        <v>-4.962498599386881E-2</v>
      </c>
      <c r="AA35" s="34">
        <f>$J$28/'Fixed data'!$C$7</f>
        <v>-4.962498599386881E-2</v>
      </c>
      <c r="AB35" s="34">
        <f>$J$28/'Fixed data'!$C$7</f>
        <v>-4.962498599386881E-2</v>
      </c>
      <c r="AC35" s="34">
        <f>$J$28/'Fixed data'!$C$7</f>
        <v>-4.962498599386881E-2</v>
      </c>
      <c r="AD35" s="34">
        <f>$J$28/'Fixed data'!$C$7</f>
        <v>-4.962498599386881E-2</v>
      </c>
      <c r="AE35" s="34">
        <f>$J$28/'Fixed data'!$C$7</f>
        <v>-4.962498599386881E-2</v>
      </c>
      <c r="AF35" s="34">
        <f>$J$28/'Fixed data'!$C$7</f>
        <v>-4.962498599386881E-2</v>
      </c>
      <c r="AG35" s="34">
        <f>$J$28/'Fixed data'!$C$7</f>
        <v>-4.962498599386881E-2</v>
      </c>
      <c r="AH35" s="34">
        <f>$J$28/'Fixed data'!$C$7</f>
        <v>-4.962498599386881E-2</v>
      </c>
      <c r="AI35" s="34">
        <f>$J$28/'Fixed data'!$C$7</f>
        <v>-4.962498599386881E-2</v>
      </c>
      <c r="AJ35" s="34">
        <f>$J$28/'Fixed data'!$C$7</f>
        <v>-4.962498599386881E-2</v>
      </c>
      <c r="AK35" s="34">
        <f>$J$28/'Fixed data'!$C$7</f>
        <v>-4.962498599386881E-2</v>
      </c>
      <c r="AL35" s="34">
        <f>$J$28/'Fixed data'!$C$7</f>
        <v>-4.962498599386881E-2</v>
      </c>
      <c r="AM35" s="34">
        <f>$J$28/'Fixed data'!$C$7</f>
        <v>-4.962498599386881E-2</v>
      </c>
      <c r="AN35" s="34">
        <f>$J$28/'Fixed data'!$C$7</f>
        <v>-4.962498599386881E-2</v>
      </c>
      <c r="AO35" s="34">
        <f>$J$28/'Fixed data'!$C$7</f>
        <v>-4.962498599386881E-2</v>
      </c>
      <c r="AP35" s="34">
        <f>$J$28/'Fixed data'!$C$7</f>
        <v>-4.962498599386881E-2</v>
      </c>
      <c r="AQ35" s="34">
        <f>$J$28/'Fixed data'!$C$7</f>
        <v>-4.962498599386881E-2</v>
      </c>
      <c r="AR35" s="34">
        <f>$J$28/'Fixed data'!$C$7</f>
        <v>-4.962498599386881E-2</v>
      </c>
      <c r="AS35" s="34">
        <f>$J$28/'Fixed data'!$C$7</f>
        <v>-4.962498599386881E-2</v>
      </c>
      <c r="AT35" s="34">
        <f>$J$28/'Fixed data'!$C$7</f>
        <v>-4.962498599386881E-2</v>
      </c>
      <c r="AU35" s="34">
        <f>$J$28/'Fixed data'!$C$7</f>
        <v>-4.962498599386881E-2</v>
      </c>
      <c r="AV35" s="34">
        <f>$J$28/'Fixed data'!$C$7</f>
        <v>-4.962498599386881E-2</v>
      </c>
      <c r="AW35" s="34">
        <f>$J$28/'Fixed data'!$C$7</f>
        <v>-4.962498599386881E-2</v>
      </c>
      <c r="AX35" s="34">
        <f>$J$28/'Fixed data'!$C$7</f>
        <v>-4.962498599386881E-2</v>
      </c>
      <c r="AY35" s="34">
        <f>$J$28/'Fixed data'!$C$7</f>
        <v>-4.962498599386881E-2</v>
      </c>
      <c r="AZ35" s="34">
        <f>$J$28/'Fixed data'!$C$7</f>
        <v>-4.962498599386881E-2</v>
      </c>
      <c r="BA35" s="34">
        <f>$J$28/'Fixed data'!$C$7</f>
        <v>-4.962498599386881E-2</v>
      </c>
      <c r="BB35" s="34">
        <f>$J$28/'Fixed data'!$C$7</f>
        <v>-4.962498599386881E-2</v>
      </c>
      <c r="BC35" s="34">
        <f>$J$28/'Fixed data'!$C$7</f>
        <v>-4.962498599386881E-2</v>
      </c>
      <c r="BD35" s="34"/>
    </row>
    <row r="36" spans="1:57" ht="16.5" hidden="1" customHeight="1" outlineLevel="1" x14ac:dyDescent="0.35">
      <c r="A36" s="115"/>
      <c r="B36" s="9" t="s">
        <v>32</v>
      </c>
      <c r="C36" s="11" t="s">
        <v>59</v>
      </c>
      <c r="D36" s="9" t="s">
        <v>40</v>
      </c>
      <c r="F36" s="34"/>
      <c r="G36" s="34"/>
      <c r="H36" s="34"/>
      <c r="I36" s="34"/>
      <c r="J36" s="34"/>
      <c r="K36" s="34"/>
      <c r="L36" s="34">
        <f>$K$28/'Fixed data'!$C$7</f>
        <v>-4.7445345699339378E-2</v>
      </c>
      <c r="M36" s="34">
        <f>$K$28/'Fixed data'!$C$7</f>
        <v>-4.7445345699339378E-2</v>
      </c>
      <c r="N36" s="34">
        <f>$K$28/'Fixed data'!$C$7</f>
        <v>-4.7445345699339378E-2</v>
      </c>
      <c r="O36" s="34">
        <f>$K$28/'Fixed data'!$C$7</f>
        <v>-4.7445345699339378E-2</v>
      </c>
      <c r="P36" s="34">
        <f>$K$28/'Fixed data'!$C$7</f>
        <v>-4.7445345699339378E-2</v>
      </c>
      <c r="Q36" s="34">
        <f>$K$28/'Fixed data'!$C$7</f>
        <v>-4.7445345699339378E-2</v>
      </c>
      <c r="R36" s="34">
        <f>$K$28/'Fixed data'!$C$7</f>
        <v>-4.7445345699339378E-2</v>
      </c>
      <c r="S36" s="34">
        <f>$K$28/'Fixed data'!$C$7</f>
        <v>-4.7445345699339378E-2</v>
      </c>
      <c r="T36" s="34">
        <f>$K$28/'Fixed data'!$C$7</f>
        <v>-4.7445345699339378E-2</v>
      </c>
      <c r="U36" s="34">
        <f>$K$28/'Fixed data'!$C$7</f>
        <v>-4.7445345699339378E-2</v>
      </c>
      <c r="V36" s="34">
        <f>$K$28/'Fixed data'!$C$7</f>
        <v>-4.7445345699339378E-2</v>
      </c>
      <c r="W36" s="34">
        <f>$K$28/'Fixed data'!$C$7</f>
        <v>-4.7445345699339378E-2</v>
      </c>
      <c r="X36" s="34">
        <f>$K$28/'Fixed data'!$C$7</f>
        <v>-4.7445345699339378E-2</v>
      </c>
      <c r="Y36" s="34">
        <f>$K$28/'Fixed data'!$C$7</f>
        <v>-4.7445345699339378E-2</v>
      </c>
      <c r="Z36" s="34">
        <f>$K$28/'Fixed data'!$C$7</f>
        <v>-4.7445345699339378E-2</v>
      </c>
      <c r="AA36" s="34">
        <f>$K$28/'Fixed data'!$C$7</f>
        <v>-4.7445345699339378E-2</v>
      </c>
      <c r="AB36" s="34">
        <f>$K$28/'Fixed data'!$C$7</f>
        <v>-4.7445345699339378E-2</v>
      </c>
      <c r="AC36" s="34">
        <f>$K$28/'Fixed data'!$C$7</f>
        <v>-4.7445345699339378E-2</v>
      </c>
      <c r="AD36" s="34">
        <f>$K$28/'Fixed data'!$C$7</f>
        <v>-4.7445345699339378E-2</v>
      </c>
      <c r="AE36" s="34">
        <f>$K$28/'Fixed data'!$C$7</f>
        <v>-4.7445345699339378E-2</v>
      </c>
      <c r="AF36" s="34">
        <f>$K$28/'Fixed data'!$C$7</f>
        <v>-4.7445345699339378E-2</v>
      </c>
      <c r="AG36" s="34">
        <f>$K$28/'Fixed data'!$C$7</f>
        <v>-4.7445345699339378E-2</v>
      </c>
      <c r="AH36" s="34">
        <f>$K$28/'Fixed data'!$C$7</f>
        <v>-4.7445345699339378E-2</v>
      </c>
      <c r="AI36" s="34">
        <f>$K$28/'Fixed data'!$C$7</f>
        <v>-4.7445345699339378E-2</v>
      </c>
      <c r="AJ36" s="34">
        <f>$K$28/'Fixed data'!$C$7</f>
        <v>-4.7445345699339378E-2</v>
      </c>
      <c r="AK36" s="34">
        <f>$K$28/'Fixed data'!$C$7</f>
        <v>-4.7445345699339378E-2</v>
      </c>
      <c r="AL36" s="34">
        <f>$K$28/'Fixed data'!$C$7</f>
        <v>-4.7445345699339378E-2</v>
      </c>
      <c r="AM36" s="34">
        <f>$K$28/'Fixed data'!$C$7</f>
        <v>-4.7445345699339378E-2</v>
      </c>
      <c r="AN36" s="34">
        <f>$K$28/'Fixed data'!$C$7</f>
        <v>-4.7445345699339378E-2</v>
      </c>
      <c r="AO36" s="34">
        <f>$K$28/'Fixed data'!$C$7</f>
        <v>-4.7445345699339378E-2</v>
      </c>
      <c r="AP36" s="34">
        <f>$K$28/'Fixed data'!$C$7</f>
        <v>-4.7445345699339378E-2</v>
      </c>
      <c r="AQ36" s="34">
        <f>$K$28/'Fixed data'!$C$7</f>
        <v>-4.7445345699339378E-2</v>
      </c>
      <c r="AR36" s="34">
        <f>$K$28/'Fixed data'!$C$7</f>
        <v>-4.7445345699339378E-2</v>
      </c>
      <c r="AS36" s="34">
        <f>$K$28/'Fixed data'!$C$7</f>
        <v>-4.7445345699339378E-2</v>
      </c>
      <c r="AT36" s="34">
        <f>$K$28/'Fixed data'!$C$7</f>
        <v>-4.7445345699339378E-2</v>
      </c>
      <c r="AU36" s="34">
        <f>$K$28/'Fixed data'!$C$7</f>
        <v>-4.7445345699339378E-2</v>
      </c>
      <c r="AV36" s="34">
        <f>$K$28/'Fixed data'!$C$7</f>
        <v>-4.7445345699339378E-2</v>
      </c>
      <c r="AW36" s="34">
        <f>$K$28/'Fixed data'!$C$7</f>
        <v>-4.7445345699339378E-2</v>
      </c>
      <c r="AX36" s="34">
        <f>$K$28/'Fixed data'!$C$7</f>
        <v>-4.7445345699339378E-2</v>
      </c>
      <c r="AY36" s="34">
        <f>$K$28/'Fixed data'!$C$7</f>
        <v>-4.7445345699339378E-2</v>
      </c>
      <c r="AZ36" s="34">
        <f>$K$28/'Fixed data'!$C$7</f>
        <v>-4.7445345699339378E-2</v>
      </c>
      <c r="BA36" s="34">
        <f>$K$28/'Fixed data'!$C$7</f>
        <v>-4.7445345699339378E-2</v>
      </c>
      <c r="BB36" s="34">
        <f>$K$28/'Fixed data'!$C$7</f>
        <v>-4.7445345699339378E-2</v>
      </c>
      <c r="BC36" s="34">
        <f>$K$28/'Fixed data'!$C$7</f>
        <v>-4.7445345699339378E-2</v>
      </c>
      <c r="BD36" s="34">
        <f>$K$28/'Fixed data'!$C$7</f>
        <v>-4.7445345699339378E-2</v>
      </c>
    </row>
    <row r="37" spans="1:57" ht="16.5" hidden="1" customHeight="1" outlineLevel="1" x14ac:dyDescent="0.35">
      <c r="A37" s="115"/>
      <c r="B37" s="9" t="s">
        <v>33</v>
      </c>
      <c r="C37" s="11" t="s">
        <v>60</v>
      </c>
      <c r="D37" s="9" t="s">
        <v>40</v>
      </c>
      <c r="F37" s="34"/>
      <c r="G37" s="34"/>
      <c r="H37" s="34"/>
      <c r="I37" s="34"/>
      <c r="J37" s="34"/>
      <c r="K37" s="34"/>
      <c r="L37" s="34"/>
      <c r="M37" s="34">
        <f>$L$28/'Fixed data'!$C$7</f>
        <v>-4.4935671313237759E-2</v>
      </c>
      <c r="N37" s="34">
        <f>$L$28/'Fixed data'!$C$7</f>
        <v>-4.4935671313237759E-2</v>
      </c>
      <c r="O37" s="34">
        <f>$L$28/'Fixed data'!$C$7</f>
        <v>-4.4935671313237759E-2</v>
      </c>
      <c r="P37" s="34">
        <f>$L$28/'Fixed data'!$C$7</f>
        <v>-4.4935671313237759E-2</v>
      </c>
      <c r="Q37" s="34">
        <f>$L$28/'Fixed data'!$C$7</f>
        <v>-4.4935671313237759E-2</v>
      </c>
      <c r="R37" s="34">
        <f>$L$28/'Fixed data'!$C$7</f>
        <v>-4.4935671313237759E-2</v>
      </c>
      <c r="S37" s="34">
        <f>$L$28/'Fixed data'!$C$7</f>
        <v>-4.4935671313237759E-2</v>
      </c>
      <c r="T37" s="34">
        <f>$L$28/'Fixed data'!$C$7</f>
        <v>-4.4935671313237759E-2</v>
      </c>
      <c r="U37" s="34">
        <f>$L$28/'Fixed data'!$C$7</f>
        <v>-4.4935671313237759E-2</v>
      </c>
      <c r="V37" s="34">
        <f>$L$28/'Fixed data'!$C$7</f>
        <v>-4.4935671313237759E-2</v>
      </c>
      <c r="W37" s="34">
        <f>$L$28/'Fixed data'!$C$7</f>
        <v>-4.4935671313237759E-2</v>
      </c>
      <c r="X37" s="34">
        <f>$L$28/'Fixed data'!$C$7</f>
        <v>-4.4935671313237759E-2</v>
      </c>
      <c r="Y37" s="34">
        <f>$L$28/'Fixed data'!$C$7</f>
        <v>-4.4935671313237759E-2</v>
      </c>
      <c r="Z37" s="34">
        <f>$L$28/'Fixed data'!$C$7</f>
        <v>-4.4935671313237759E-2</v>
      </c>
      <c r="AA37" s="34">
        <f>$L$28/'Fixed data'!$C$7</f>
        <v>-4.4935671313237759E-2</v>
      </c>
      <c r="AB37" s="34">
        <f>$L$28/'Fixed data'!$C$7</f>
        <v>-4.4935671313237759E-2</v>
      </c>
      <c r="AC37" s="34">
        <f>$L$28/'Fixed data'!$C$7</f>
        <v>-4.4935671313237759E-2</v>
      </c>
      <c r="AD37" s="34">
        <f>$L$28/'Fixed data'!$C$7</f>
        <v>-4.4935671313237759E-2</v>
      </c>
      <c r="AE37" s="34">
        <f>$L$28/'Fixed data'!$C$7</f>
        <v>-4.4935671313237759E-2</v>
      </c>
      <c r="AF37" s="34">
        <f>$L$28/'Fixed data'!$C$7</f>
        <v>-4.4935671313237759E-2</v>
      </c>
      <c r="AG37" s="34">
        <f>$L$28/'Fixed data'!$C$7</f>
        <v>-4.4935671313237759E-2</v>
      </c>
      <c r="AH37" s="34">
        <f>$L$28/'Fixed data'!$C$7</f>
        <v>-4.4935671313237759E-2</v>
      </c>
      <c r="AI37" s="34">
        <f>$L$28/'Fixed data'!$C$7</f>
        <v>-4.4935671313237759E-2</v>
      </c>
      <c r="AJ37" s="34">
        <f>$L$28/'Fixed data'!$C$7</f>
        <v>-4.4935671313237759E-2</v>
      </c>
      <c r="AK37" s="34">
        <f>$L$28/'Fixed data'!$C$7</f>
        <v>-4.4935671313237759E-2</v>
      </c>
      <c r="AL37" s="34">
        <f>$L$28/'Fixed data'!$C$7</f>
        <v>-4.4935671313237759E-2</v>
      </c>
      <c r="AM37" s="34">
        <f>$L$28/'Fixed data'!$C$7</f>
        <v>-4.4935671313237759E-2</v>
      </c>
      <c r="AN37" s="34">
        <f>$L$28/'Fixed data'!$C$7</f>
        <v>-4.4935671313237759E-2</v>
      </c>
      <c r="AO37" s="34">
        <f>$L$28/'Fixed data'!$C$7</f>
        <v>-4.4935671313237759E-2</v>
      </c>
      <c r="AP37" s="34">
        <f>$L$28/'Fixed data'!$C$7</f>
        <v>-4.4935671313237759E-2</v>
      </c>
      <c r="AQ37" s="34">
        <f>$L$28/'Fixed data'!$C$7</f>
        <v>-4.4935671313237759E-2</v>
      </c>
      <c r="AR37" s="34">
        <f>$L$28/'Fixed data'!$C$7</f>
        <v>-4.4935671313237759E-2</v>
      </c>
      <c r="AS37" s="34">
        <f>$L$28/'Fixed data'!$C$7</f>
        <v>-4.4935671313237759E-2</v>
      </c>
      <c r="AT37" s="34">
        <f>$L$28/'Fixed data'!$C$7</f>
        <v>-4.4935671313237759E-2</v>
      </c>
      <c r="AU37" s="34">
        <f>$L$28/'Fixed data'!$C$7</f>
        <v>-4.4935671313237759E-2</v>
      </c>
      <c r="AV37" s="34">
        <f>$L$28/'Fixed data'!$C$7</f>
        <v>-4.4935671313237759E-2</v>
      </c>
      <c r="AW37" s="34">
        <f>$L$28/'Fixed data'!$C$7</f>
        <v>-4.4935671313237759E-2</v>
      </c>
      <c r="AX37" s="34">
        <f>$L$28/'Fixed data'!$C$7</f>
        <v>-4.4935671313237759E-2</v>
      </c>
      <c r="AY37" s="34">
        <f>$L$28/'Fixed data'!$C$7</f>
        <v>-4.4935671313237759E-2</v>
      </c>
      <c r="AZ37" s="34">
        <f>$L$28/'Fixed data'!$C$7</f>
        <v>-4.4935671313237759E-2</v>
      </c>
      <c r="BA37" s="34">
        <f>$L$28/'Fixed data'!$C$7</f>
        <v>-4.4935671313237759E-2</v>
      </c>
      <c r="BB37" s="34">
        <f>$L$28/'Fixed data'!$C$7</f>
        <v>-4.4935671313237759E-2</v>
      </c>
      <c r="BC37" s="34">
        <f>$L$28/'Fixed data'!$C$7</f>
        <v>-4.4935671313237759E-2</v>
      </c>
      <c r="BD37" s="34">
        <f>$L$28/'Fixed data'!$C$7</f>
        <v>-4.4935671313237759E-2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9.9254256356071449E-3</v>
      </c>
      <c r="O38" s="34">
        <f>$M$28/'Fixed data'!$C$7</f>
        <v>9.9254256356071449E-3</v>
      </c>
      <c r="P38" s="34">
        <f>$M$28/'Fixed data'!$C$7</f>
        <v>9.9254256356071449E-3</v>
      </c>
      <c r="Q38" s="34">
        <f>$M$28/'Fixed data'!$C$7</f>
        <v>9.9254256356071449E-3</v>
      </c>
      <c r="R38" s="34">
        <f>$M$28/'Fixed data'!$C$7</f>
        <v>9.9254256356071449E-3</v>
      </c>
      <c r="S38" s="34">
        <f>$M$28/'Fixed data'!$C$7</f>
        <v>9.9254256356071449E-3</v>
      </c>
      <c r="T38" s="34">
        <f>$M$28/'Fixed data'!$C$7</f>
        <v>9.9254256356071449E-3</v>
      </c>
      <c r="U38" s="34">
        <f>$M$28/'Fixed data'!$C$7</f>
        <v>9.9254256356071449E-3</v>
      </c>
      <c r="V38" s="34">
        <f>$M$28/'Fixed data'!$C$7</f>
        <v>9.9254256356071449E-3</v>
      </c>
      <c r="W38" s="34">
        <f>$M$28/'Fixed data'!$C$7</f>
        <v>9.9254256356071449E-3</v>
      </c>
      <c r="X38" s="34">
        <f>$M$28/'Fixed data'!$C$7</f>
        <v>9.9254256356071449E-3</v>
      </c>
      <c r="Y38" s="34">
        <f>$M$28/'Fixed data'!$C$7</f>
        <v>9.9254256356071449E-3</v>
      </c>
      <c r="Z38" s="34">
        <f>$M$28/'Fixed data'!$C$7</f>
        <v>9.9254256356071449E-3</v>
      </c>
      <c r="AA38" s="34">
        <f>$M$28/'Fixed data'!$C$7</f>
        <v>9.9254256356071449E-3</v>
      </c>
      <c r="AB38" s="34">
        <f>$M$28/'Fixed data'!$C$7</f>
        <v>9.9254256356071449E-3</v>
      </c>
      <c r="AC38" s="34">
        <f>$M$28/'Fixed data'!$C$7</f>
        <v>9.9254256356071449E-3</v>
      </c>
      <c r="AD38" s="34">
        <f>$M$28/'Fixed data'!$C$7</f>
        <v>9.9254256356071449E-3</v>
      </c>
      <c r="AE38" s="34">
        <f>$M$28/'Fixed data'!$C$7</f>
        <v>9.9254256356071449E-3</v>
      </c>
      <c r="AF38" s="34">
        <f>$M$28/'Fixed data'!$C$7</f>
        <v>9.9254256356071449E-3</v>
      </c>
      <c r="AG38" s="34">
        <f>$M$28/'Fixed data'!$C$7</f>
        <v>9.9254256356071449E-3</v>
      </c>
      <c r="AH38" s="34">
        <f>$M$28/'Fixed data'!$C$7</f>
        <v>9.9254256356071449E-3</v>
      </c>
      <c r="AI38" s="34">
        <f>$M$28/'Fixed data'!$C$7</f>
        <v>9.9254256356071449E-3</v>
      </c>
      <c r="AJ38" s="34">
        <f>$M$28/'Fixed data'!$C$7</f>
        <v>9.9254256356071449E-3</v>
      </c>
      <c r="AK38" s="34">
        <f>$M$28/'Fixed data'!$C$7</f>
        <v>9.9254256356071449E-3</v>
      </c>
      <c r="AL38" s="34">
        <f>$M$28/'Fixed data'!$C$7</f>
        <v>9.9254256356071449E-3</v>
      </c>
      <c r="AM38" s="34">
        <f>$M$28/'Fixed data'!$C$7</f>
        <v>9.9254256356071449E-3</v>
      </c>
      <c r="AN38" s="34">
        <f>$M$28/'Fixed data'!$C$7</f>
        <v>9.9254256356071449E-3</v>
      </c>
      <c r="AO38" s="34">
        <f>$M$28/'Fixed data'!$C$7</f>
        <v>9.9254256356071449E-3</v>
      </c>
      <c r="AP38" s="34">
        <f>$M$28/'Fixed data'!$C$7</f>
        <v>9.9254256356071449E-3</v>
      </c>
      <c r="AQ38" s="34">
        <f>$M$28/'Fixed data'!$C$7</f>
        <v>9.9254256356071449E-3</v>
      </c>
      <c r="AR38" s="34">
        <f>$M$28/'Fixed data'!$C$7</f>
        <v>9.9254256356071449E-3</v>
      </c>
      <c r="AS38" s="34">
        <f>$M$28/'Fixed data'!$C$7</f>
        <v>9.9254256356071449E-3</v>
      </c>
      <c r="AT38" s="34">
        <f>$M$28/'Fixed data'!$C$7</f>
        <v>9.9254256356071449E-3</v>
      </c>
      <c r="AU38" s="34">
        <f>$M$28/'Fixed data'!$C$7</f>
        <v>9.9254256356071449E-3</v>
      </c>
      <c r="AV38" s="34">
        <f>$M$28/'Fixed data'!$C$7</f>
        <v>9.9254256356071449E-3</v>
      </c>
      <c r="AW38" s="34">
        <f>$M$28/'Fixed data'!$C$7</f>
        <v>9.9254256356071449E-3</v>
      </c>
      <c r="AX38" s="34">
        <f>$M$28/'Fixed data'!$C$7</f>
        <v>9.9254256356071449E-3</v>
      </c>
      <c r="AY38" s="34">
        <f>$M$28/'Fixed data'!$C$7</f>
        <v>9.9254256356071449E-3</v>
      </c>
      <c r="AZ38" s="34">
        <f>$M$28/'Fixed data'!$C$7</f>
        <v>9.9254256356071449E-3</v>
      </c>
      <c r="BA38" s="34">
        <f>$M$28/'Fixed data'!$C$7</f>
        <v>9.9254256356071449E-3</v>
      </c>
      <c r="BB38" s="34">
        <f>$M$28/'Fixed data'!$C$7</f>
        <v>9.9254256356071449E-3</v>
      </c>
      <c r="BC38" s="34">
        <f>$M$28/'Fixed data'!$C$7</f>
        <v>9.9254256356071449E-3</v>
      </c>
      <c r="BD38" s="34">
        <f>$M$28/'Fixed data'!$C$7</f>
        <v>9.9254256356071449E-3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1.1303569788302345E-2</v>
      </c>
      <c r="P39" s="34">
        <f>$N$28/'Fixed data'!$C$7</f>
        <v>1.1303569788302345E-2</v>
      </c>
      <c r="Q39" s="34">
        <f>$N$28/'Fixed data'!$C$7</f>
        <v>1.1303569788302345E-2</v>
      </c>
      <c r="R39" s="34">
        <f>$N$28/'Fixed data'!$C$7</f>
        <v>1.1303569788302345E-2</v>
      </c>
      <c r="S39" s="34">
        <f>$N$28/'Fixed data'!$C$7</f>
        <v>1.1303569788302345E-2</v>
      </c>
      <c r="T39" s="34">
        <f>$N$28/'Fixed data'!$C$7</f>
        <v>1.1303569788302345E-2</v>
      </c>
      <c r="U39" s="34">
        <f>$N$28/'Fixed data'!$C$7</f>
        <v>1.1303569788302345E-2</v>
      </c>
      <c r="V39" s="34">
        <f>$N$28/'Fixed data'!$C$7</f>
        <v>1.1303569788302345E-2</v>
      </c>
      <c r="W39" s="34">
        <f>$N$28/'Fixed data'!$C$7</f>
        <v>1.1303569788302345E-2</v>
      </c>
      <c r="X39" s="34">
        <f>$N$28/'Fixed data'!$C$7</f>
        <v>1.1303569788302345E-2</v>
      </c>
      <c r="Y39" s="34">
        <f>$N$28/'Fixed data'!$C$7</f>
        <v>1.1303569788302345E-2</v>
      </c>
      <c r="Z39" s="34">
        <f>$N$28/'Fixed data'!$C$7</f>
        <v>1.1303569788302345E-2</v>
      </c>
      <c r="AA39" s="34">
        <f>$N$28/'Fixed data'!$C$7</f>
        <v>1.1303569788302345E-2</v>
      </c>
      <c r="AB39" s="34">
        <f>$N$28/'Fixed data'!$C$7</f>
        <v>1.1303569788302345E-2</v>
      </c>
      <c r="AC39" s="34">
        <f>$N$28/'Fixed data'!$C$7</f>
        <v>1.1303569788302345E-2</v>
      </c>
      <c r="AD39" s="34">
        <f>$N$28/'Fixed data'!$C$7</f>
        <v>1.1303569788302345E-2</v>
      </c>
      <c r="AE39" s="34">
        <f>$N$28/'Fixed data'!$C$7</f>
        <v>1.1303569788302345E-2</v>
      </c>
      <c r="AF39" s="34">
        <f>$N$28/'Fixed data'!$C$7</f>
        <v>1.1303569788302345E-2</v>
      </c>
      <c r="AG39" s="34">
        <f>$N$28/'Fixed data'!$C$7</f>
        <v>1.1303569788302345E-2</v>
      </c>
      <c r="AH39" s="34">
        <f>$N$28/'Fixed data'!$C$7</f>
        <v>1.1303569788302345E-2</v>
      </c>
      <c r="AI39" s="34">
        <f>$N$28/'Fixed data'!$C$7</f>
        <v>1.1303569788302345E-2</v>
      </c>
      <c r="AJ39" s="34">
        <f>$N$28/'Fixed data'!$C$7</f>
        <v>1.1303569788302345E-2</v>
      </c>
      <c r="AK39" s="34">
        <f>$N$28/'Fixed data'!$C$7</f>
        <v>1.1303569788302345E-2</v>
      </c>
      <c r="AL39" s="34">
        <f>$N$28/'Fixed data'!$C$7</f>
        <v>1.1303569788302345E-2</v>
      </c>
      <c r="AM39" s="34">
        <f>$N$28/'Fixed data'!$C$7</f>
        <v>1.1303569788302345E-2</v>
      </c>
      <c r="AN39" s="34">
        <f>$N$28/'Fixed data'!$C$7</f>
        <v>1.1303569788302345E-2</v>
      </c>
      <c r="AO39" s="34">
        <f>$N$28/'Fixed data'!$C$7</f>
        <v>1.1303569788302345E-2</v>
      </c>
      <c r="AP39" s="34">
        <f>$N$28/'Fixed data'!$C$7</f>
        <v>1.1303569788302345E-2</v>
      </c>
      <c r="AQ39" s="34">
        <f>$N$28/'Fixed data'!$C$7</f>
        <v>1.1303569788302345E-2</v>
      </c>
      <c r="AR39" s="34">
        <f>$N$28/'Fixed data'!$C$7</f>
        <v>1.1303569788302345E-2</v>
      </c>
      <c r="AS39" s="34">
        <f>$N$28/'Fixed data'!$C$7</f>
        <v>1.1303569788302345E-2</v>
      </c>
      <c r="AT39" s="34">
        <f>$N$28/'Fixed data'!$C$7</f>
        <v>1.1303569788302345E-2</v>
      </c>
      <c r="AU39" s="34">
        <f>$N$28/'Fixed data'!$C$7</f>
        <v>1.1303569788302345E-2</v>
      </c>
      <c r="AV39" s="34">
        <f>$N$28/'Fixed data'!$C$7</f>
        <v>1.1303569788302345E-2</v>
      </c>
      <c r="AW39" s="34">
        <f>$N$28/'Fixed data'!$C$7</f>
        <v>1.1303569788302345E-2</v>
      </c>
      <c r="AX39" s="34">
        <f>$N$28/'Fixed data'!$C$7</f>
        <v>1.1303569788302345E-2</v>
      </c>
      <c r="AY39" s="34">
        <f>$N$28/'Fixed data'!$C$7</f>
        <v>1.1303569788302345E-2</v>
      </c>
      <c r="AZ39" s="34">
        <f>$N$28/'Fixed data'!$C$7</f>
        <v>1.1303569788302345E-2</v>
      </c>
      <c r="BA39" s="34">
        <f>$N$28/'Fixed data'!$C$7</f>
        <v>1.1303569788302345E-2</v>
      </c>
      <c r="BB39" s="34">
        <f>$N$28/'Fixed data'!$C$7</f>
        <v>1.1303569788302345E-2</v>
      </c>
      <c r="BC39" s="34">
        <f>$N$28/'Fixed data'!$C$7</f>
        <v>1.1303569788302345E-2</v>
      </c>
      <c r="BD39" s="34">
        <f>$N$28/'Fixed data'!$C$7</f>
        <v>1.1303569788302345E-2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1.2784502685628982E-2</v>
      </c>
      <c r="Q40" s="34">
        <f>$O$28/'Fixed data'!$C$7</f>
        <v>1.2784502685628982E-2</v>
      </c>
      <c r="R40" s="34">
        <f>$O$28/'Fixed data'!$C$7</f>
        <v>1.2784502685628982E-2</v>
      </c>
      <c r="S40" s="34">
        <f>$O$28/'Fixed data'!$C$7</f>
        <v>1.2784502685628982E-2</v>
      </c>
      <c r="T40" s="34">
        <f>$O$28/'Fixed data'!$C$7</f>
        <v>1.2784502685628982E-2</v>
      </c>
      <c r="U40" s="34">
        <f>$O$28/'Fixed data'!$C$7</f>
        <v>1.2784502685628982E-2</v>
      </c>
      <c r="V40" s="34">
        <f>$O$28/'Fixed data'!$C$7</f>
        <v>1.2784502685628982E-2</v>
      </c>
      <c r="W40" s="34">
        <f>$O$28/'Fixed data'!$C$7</f>
        <v>1.2784502685628982E-2</v>
      </c>
      <c r="X40" s="34">
        <f>$O$28/'Fixed data'!$C$7</f>
        <v>1.2784502685628982E-2</v>
      </c>
      <c r="Y40" s="34">
        <f>$O$28/'Fixed data'!$C$7</f>
        <v>1.2784502685628982E-2</v>
      </c>
      <c r="Z40" s="34">
        <f>$O$28/'Fixed data'!$C$7</f>
        <v>1.2784502685628982E-2</v>
      </c>
      <c r="AA40" s="34">
        <f>$O$28/'Fixed data'!$C$7</f>
        <v>1.2784502685628982E-2</v>
      </c>
      <c r="AB40" s="34">
        <f>$O$28/'Fixed data'!$C$7</f>
        <v>1.2784502685628982E-2</v>
      </c>
      <c r="AC40" s="34">
        <f>$O$28/'Fixed data'!$C$7</f>
        <v>1.2784502685628982E-2</v>
      </c>
      <c r="AD40" s="34">
        <f>$O$28/'Fixed data'!$C$7</f>
        <v>1.2784502685628982E-2</v>
      </c>
      <c r="AE40" s="34">
        <f>$O$28/'Fixed data'!$C$7</f>
        <v>1.2784502685628982E-2</v>
      </c>
      <c r="AF40" s="34">
        <f>$O$28/'Fixed data'!$C$7</f>
        <v>1.2784502685628982E-2</v>
      </c>
      <c r="AG40" s="34">
        <f>$O$28/'Fixed data'!$C$7</f>
        <v>1.2784502685628982E-2</v>
      </c>
      <c r="AH40" s="34">
        <f>$O$28/'Fixed data'!$C$7</f>
        <v>1.2784502685628982E-2</v>
      </c>
      <c r="AI40" s="34">
        <f>$O$28/'Fixed data'!$C$7</f>
        <v>1.2784502685628982E-2</v>
      </c>
      <c r="AJ40" s="34">
        <f>$O$28/'Fixed data'!$C$7</f>
        <v>1.2784502685628982E-2</v>
      </c>
      <c r="AK40" s="34">
        <f>$O$28/'Fixed data'!$C$7</f>
        <v>1.2784502685628982E-2</v>
      </c>
      <c r="AL40" s="34">
        <f>$O$28/'Fixed data'!$C$7</f>
        <v>1.2784502685628982E-2</v>
      </c>
      <c r="AM40" s="34">
        <f>$O$28/'Fixed data'!$C$7</f>
        <v>1.2784502685628982E-2</v>
      </c>
      <c r="AN40" s="34">
        <f>$O$28/'Fixed data'!$C$7</f>
        <v>1.2784502685628982E-2</v>
      </c>
      <c r="AO40" s="34">
        <f>$O$28/'Fixed data'!$C$7</f>
        <v>1.2784502685628982E-2</v>
      </c>
      <c r="AP40" s="34">
        <f>$O$28/'Fixed data'!$C$7</f>
        <v>1.2784502685628982E-2</v>
      </c>
      <c r="AQ40" s="34">
        <f>$O$28/'Fixed data'!$C$7</f>
        <v>1.2784502685628982E-2</v>
      </c>
      <c r="AR40" s="34">
        <f>$O$28/'Fixed data'!$C$7</f>
        <v>1.2784502685628982E-2</v>
      </c>
      <c r="AS40" s="34">
        <f>$O$28/'Fixed data'!$C$7</f>
        <v>1.2784502685628982E-2</v>
      </c>
      <c r="AT40" s="34">
        <f>$O$28/'Fixed data'!$C$7</f>
        <v>1.2784502685628982E-2</v>
      </c>
      <c r="AU40" s="34">
        <f>$O$28/'Fixed data'!$C$7</f>
        <v>1.2784502685628982E-2</v>
      </c>
      <c r="AV40" s="34">
        <f>$O$28/'Fixed data'!$C$7</f>
        <v>1.2784502685628982E-2</v>
      </c>
      <c r="AW40" s="34">
        <f>$O$28/'Fixed data'!$C$7</f>
        <v>1.2784502685628982E-2</v>
      </c>
      <c r="AX40" s="34">
        <f>$O$28/'Fixed data'!$C$7</f>
        <v>1.2784502685628982E-2</v>
      </c>
      <c r="AY40" s="34">
        <f>$O$28/'Fixed data'!$C$7</f>
        <v>1.2784502685628982E-2</v>
      </c>
      <c r="AZ40" s="34">
        <f>$O$28/'Fixed data'!$C$7</f>
        <v>1.2784502685628982E-2</v>
      </c>
      <c r="BA40" s="34">
        <f>$O$28/'Fixed data'!$C$7</f>
        <v>1.2784502685628982E-2</v>
      </c>
      <c r="BB40" s="34">
        <f>$O$28/'Fixed data'!$C$7</f>
        <v>1.2784502685628982E-2</v>
      </c>
      <c r="BC40" s="34">
        <f>$O$28/'Fixed data'!$C$7</f>
        <v>1.2784502685628982E-2</v>
      </c>
      <c r="BD40" s="34">
        <f>$O$28/'Fixed data'!$C$7</f>
        <v>1.2784502685628982E-2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1.4371946220711685E-2</v>
      </c>
      <c r="R41" s="34">
        <f>$P$28/'Fixed data'!$C$7</f>
        <v>1.4371946220711685E-2</v>
      </c>
      <c r="S41" s="34">
        <f>$P$28/'Fixed data'!$C$7</f>
        <v>1.4371946220711685E-2</v>
      </c>
      <c r="T41" s="34">
        <f>$P$28/'Fixed data'!$C$7</f>
        <v>1.4371946220711685E-2</v>
      </c>
      <c r="U41" s="34">
        <f>$P$28/'Fixed data'!$C$7</f>
        <v>1.4371946220711685E-2</v>
      </c>
      <c r="V41" s="34">
        <f>$P$28/'Fixed data'!$C$7</f>
        <v>1.4371946220711685E-2</v>
      </c>
      <c r="W41" s="34">
        <f>$P$28/'Fixed data'!$C$7</f>
        <v>1.4371946220711685E-2</v>
      </c>
      <c r="X41" s="34">
        <f>$P$28/'Fixed data'!$C$7</f>
        <v>1.4371946220711685E-2</v>
      </c>
      <c r="Y41" s="34">
        <f>$P$28/'Fixed data'!$C$7</f>
        <v>1.4371946220711685E-2</v>
      </c>
      <c r="Z41" s="34">
        <f>$P$28/'Fixed data'!$C$7</f>
        <v>1.4371946220711685E-2</v>
      </c>
      <c r="AA41" s="34">
        <f>$P$28/'Fixed data'!$C$7</f>
        <v>1.4371946220711685E-2</v>
      </c>
      <c r="AB41" s="34">
        <f>$P$28/'Fixed data'!$C$7</f>
        <v>1.4371946220711685E-2</v>
      </c>
      <c r="AC41" s="34">
        <f>$P$28/'Fixed data'!$C$7</f>
        <v>1.4371946220711685E-2</v>
      </c>
      <c r="AD41" s="34">
        <f>$P$28/'Fixed data'!$C$7</f>
        <v>1.4371946220711685E-2</v>
      </c>
      <c r="AE41" s="34">
        <f>$P$28/'Fixed data'!$C$7</f>
        <v>1.4371946220711685E-2</v>
      </c>
      <c r="AF41" s="34">
        <f>$P$28/'Fixed data'!$C$7</f>
        <v>1.4371946220711685E-2</v>
      </c>
      <c r="AG41" s="34">
        <f>$P$28/'Fixed data'!$C$7</f>
        <v>1.4371946220711685E-2</v>
      </c>
      <c r="AH41" s="34">
        <f>$P$28/'Fixed data'!$C$7</f>
        <v>1.4371946220711685E-2</v>
      </c>
      <c r="AI41" s="34">
        <f>$P$28/'Fixed data'!$C$7</f>
        <v>1.4371946220711685E-2</v>
      </c>
      <c r="AJ41" s="34">
        <f>$P$28/'Fixed data'!$C$7</f>
        <v>1.4371946220711685E-2</v>
      </c>
      <c r="AK41" s="34">
        <f>$P$28/'Fixed data'!$C$7</f>
        <v>1.4371946220711685E-2</v>
      </c>
      <c r="AL41" s="34">
        <f>$P$28/'Fixed data'!$C$7</f>
        <v>1.4371946220711685E-2</v>
      </c>
      <c r="AM41" s="34">
        <f>$P$28/'Fixed data'!$C$7</f>
        <v>1.4371946220711685E-2</v>
      </c>
      <c r="AN41" s="34">
        <f>$P$28/'Fixed data'!$C$7</f>
        <v>1.4371946220711685E-2</v>
      </c>
      <c r="AO41" s="34">
        <f>$P$28/'Fixed data'!$C$7</f>
        <v>1.4371946220711685E-2</v>
      </c>
      <c r="AP41" s="34">
        <f>$P$28/'Fixed data'!$C$7</f>
        <v>1.4371946220711685E-2</v>
      </c>
      <c r="AQ41" s="34">
        <f>$P$28/'Fixed data'!$C$7</f>
        <v>1.4371946220711685E-2</v>
      </c>
      <c r="AR41" s="34">
        <f>$P$28/'Fixed data'!$C$7</f>
        <v>1.4371946220711685E-2</v>
      </c>
      <c r="AS41" s="34">
        <f>$P$28/'Fixed data'!$C$7</f>
        <v>1.4371946220711685E-2</v>
      </c>
      <c r="AT41" s="34">
        <f>$P$28/'Fixed data'!$C$7</f>
        <v>1.4371946220711685E-2</v>
      </c>
      <c r="AU41" s="34">
        <f>$P$28/'Fixed data'!$C$7</f>
        <v>1.4371946220711685E-2</v>
      </c>
      <c r="AV41" s="34">
        <f>$P$28/'Fixed data'!$C$7</f>
        <v>1.4371946220711685E-2</v>
      </c>
      <c r="AW41" s="34">
        <f>$P$28/'Fixed data'!$C$7</f>
        <v>1.4371946220711685E-2</v>
      </c>
      <c r="AX41" s="34">
        <f>$P$28/'Fixed data'!$C$7</f>
        <v>1.4371946220711685E-2</v>
      </c>
      <c r="AY41" s="34">
        <f>$P$28/'Fixed data'!$C$7</f>
        <v>1.4371946220711685E-2</v>
      </c>
      <c r="AZ41" s="34">
        <f>$P$28/'Fixed data'!$C$7</f>
        <v>1.4371946220711685E-2</v>
      </c>
      <c r="BA41" s="34">
        <f>$P$28/'Fixed data'!$C$7</f>
        <v>1.4371946220711685E-2</v>
      </c>
      <c r="BB41" s="34">
        <f>$P$28/'Fixed data'!$C$7</f>
        <v>1.4371946220711685E-2</v>
      </c>
      <c r="BC41" s="34">
        <f>$P$28/'Fixed data'!$C$7</f>
        <v>1.4371946220711685E-2</v>
      </c>
      <c r="BD41" s="34">
        <f>$P$28/'Fixed data'!$C$7</f>
        <v>1.4371946220711685E-2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1.606962228667512E-2</v>
      </c>
      <c r="S42" s="34">
        <f>$Q$28/'Fixed data'!$C$7</f>
        <v>1.606962228667512E-2</v>
      </c>
      <c r="T42" s="34">
        <f>$Q$28/'Fixed data'!$C$7</f>
        <v>1.606962228667512E-2</v>
      </c>
      <c r="U42" s="34">
        <f>$Q$28/'Fixed data'!$C$7</f>
        <v>1.606962228667512E-2</v>
      </c>
      <c r="V42" s="34">
        <f>$Q$28/'Fixed data'!$C$7</f>
        <v>1.606962228667512E-2</v>
      </c>
      <c r="W42" s="34">
        <f>$Q$28/'Fixed data'!$C$7</f>
        <v>1.606962228667512E-2</v>
      </c>
      <c r="X42" s="34">
        <f>$Q$28/'Fixed data'!$C$7</f>
        <v>1.606962228667512E-2</v>
      </c>
      <c r="Y42" s="34">
        <f>$Q$28/'Fixed data'!$C$7</f>
        <v>1.606962228667512E-2</v>
      </c>
      <c r="Z42" s="34">
        <f>$Q$28/'Fixed data'!$C$7</f>
        <v>1.606962228667512E-2</v>
      </c>
      <c r="AA42" s="34">
        <f>$Q$28/'Fixed data'!$C$7</f>
        <v>1.606962228667512E-2</v>
      </c>
      <c r="AB42" s="34">
        <f>$Q$28/'Fixed data'!$C$7</f>
        <v>1.606962228667512E-2</v>
      </c>
      <c r="AC42" s="34">
        <f>$Q$28/'Fixed data'!$C$7</f>
        <v>1.606962228667512E-2</v>
      </c>
      <c r="AD42" s="34">
        <f>$Q$28/'Fixed data'!$C$7</f>
        <v>1.606962228667512E-2</v>
      </c>
      <c r="AE42" s="34">
        <f>$Q$28/'Fixed data'!$C$7</f>
        <v>1.606962228667512E-2</v>
      </c>
      <c r="AF42" s="34">
        <f>$Q$28/'Fixed data'!$C$7</f>
        <v>1.606962228667512E-2</v>
      </c>
      <c r="AG42" s="34">
        <f>$Q$28/'Fixed data'!$C$7</f>
        <v>1.606962228667512E-2</v>
      </c>
      <c r="AH42" s="34">
        <f>$Q$28/'Fixed data'!$C$7</f>
        <v>1.606962228667512E-2</v>
      </c>
      <c r="AI42" s="34">
        <f>$Q$28/'Fixed data'!$C$7</f>
        <v>1.606962228667512E-2</v>
      </c>
      <c r="AJ42" s="34">
        <f>$Q$28/'Fixed data'!$C$7</f>
        <v>1.606962228667512E-2</v>
      </c>
      <c r="AK42" s="34">
        <f>$Q$28/'Fixed data'!$C$7</f>
        <v>1.606962228667512E-2</v>
      </c>
      <c r="AL42" s="34">
        <f>$Q$28/'Fixed data'!$C$7</f>
        <v>1.606962228667512E-2</v>
      </c>
      <c r="AM42" s="34">
        <f>$Q$28/'Fixed data'!$C$7</f>
        <v>1.606962228667512E-2</v>
      </c>
      <c r="AN42" s="34">
        <f>$Q$28/'Fixed data'!$C$7</f>
        <v>1.606962228667512E-2</v>
      </c>
      <c r="AO42" s="34">
        <f>$Q$28/'Fixed data'!$C$7</f>
        <v>1.606962228667512E-2</v>
      </c>
      <c r="AP42" s="34">
        <f>$Q$28/'Fixed data'!$C$7</f>
        <v>1.606962228667512E-2</v>
      </c>
      <c r="AQ42" s="34">
        <f>$Q$28/'Fixed data'!$C$7</f>
        <v>1.606962228667512E-2</v>
      </c>
      <c r="AR42" s="34">
        <f>$Q$28/'Fixed data'!$C$7</f>
        <v>1.606962228667512E-2</v>
      </c>
      <c r="AS42" s="34">
        <f>$Q$28/'Fixed data'!$C$7</f>
        <v>1.606962228667512E-2</v>
      </c>
      <c r="AT42" s="34">
        <f>$Q$28/'Fixed data'!$C$7</f>
        <v>1.606962228667512E-2</v>
      </c>
      <c r="AU42" s="34">
        <f>$Q$28/'Fixed data'!$C$7</f>
        <v>1.606962228667512E-2</v>
      </c>
      <c r="AV42" s="34">
        <f>$Q$28/'Fixed data'!$C$7</f>
        <v>1.606962228667512E-2</v>
      </c>
      <c r="AW42" s="34">
        <f>$Q$28/'Fixed data'!$C$7</f>
        <v>1.606962228667512E-2</v>
      </c>
      <c r="AX42" s="34">
        <f>$Q$28/'Fixed data'!$C$7</f>
        <v>1.606962228667512E-2</v>
      </c>
      <c r="AY42" s="34">
        <f>$Q$28/'Fixed data'!$C$7</f>
        <v>1.606962228667512E-2</v>
      </c>
      <c r="AZ42" s="34">
        <f>$Q$28/'Fixed data'!$C$7</f>
        <v>1.606962228667512E-2</v>
      </c>
      <c r="BA42" s="34">
        <f>$Q$28/'Fixed data'!$C$7</f>
        <v>1.606962228667512E-2</v>
      </c>
      <c r="BB42" s="34">
        <f>$Q$28/'Fixed data'!$C$7</f>
        <v>1.606962228667512E-2</v>
      </c>
      <c r="BC42" s="34">
        <f>$Q$28/'Fixed data'!$C$7</f>
        <v>1.606962228667512E-2</v>
      </c>
      <c r="BD42" s="34">
        <f>$Q$28/'Fixed data'!$C$7</f>
        <v>1.606962228667512E-2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1.7881252776643937E-2</v>
      </c>
      <c r="T43" s="34">
        <f>$R$28/'Fixed data'!$C$7</f>
        <v>1.7881252776643937E-2</v>
      </c>
      <c r="U43" s="34">
        <f>$R$28/'Fixed data'!$C$7</f>
        <v>1.7881252776643937E-2</v>
      </c>
      <c r="V43" s="34">
        <f>$R$28/'Fixed data'!$C$7</f>
        <v>1.7881252776643937E-2</v>
      </c>
      <c r="W43" s="34">
        <f>$R$28/'Fixed data'!$C$7</f>
        <v>1.7881252776643937E-2</v>
      </c>
      <c r="X43" s="34">
        <f>$R$28/'Fixed data'!$C$7</f>
        <v>1.7881252776643937E-2</v>
      </c>
      <c r="Y43" s="34">
        <f>$R$28/'Fixed data'!$C$7</f>
        <v>1.7881252776643937E-2</v>
      </c>
      <c r="Z43" s="34">
        <f>$R$28/'Fixed data'!$C$7</f>
        <v>1.7881252776643937E-2</v>
      </c>
      <c r="AA43" s="34">
        <f>$R$28/'Fixed data'!$C$7</f>
        <v>1.7881252776643937E-2</v>
      </c>
      <c r="AB43" s="34">
        <f>$R$28/'Fixed data'!$C$7</f>
        <v>1.7881252776643937E-2</v>
      </c>
      <c r="AC43" s="34">
        <f>$R$28/'Fixed data'!$C$7</f>
        <v>1.7881252776643937E-2</v>
      </c>
      <c r="AD43" s="34">
        <f>$R$28/'Fixed data'!$C$7</f>
        <v>1.7881252776643937E-2</v>
      </c>
      <c r="AE43" s="34">
        <f>$R$28/'Fixed data'!$C$7</f>
        <v>1.7881252776643937E-2</v>
      </c>
      <c r="AF43" s="34">
        <f>$R$28/'Fixed data'!$C$7</f>
        <v>1.7881252776643937E-2</v>
      </c>
      <c r="AG43" s="34">
        <f>$R$28/'Fixed data'!$C$7</f>
        <v>1.7881252776643937E-2</v>
      </c>
      <c r="AH43" s="34">
        <f>$R$28/'Fixed data'!$C$7</f>
        <v>1.7881252776643937E-2</v>
      </c>
      <c r="AI43" s="34">
        <f>$R$28/'Fixed data'!$C$7</f>
        <v>1.7881252776643937E-2</v>
      </c>
      <c r="AJ43" s="34">
        <f>$R$28/'Fixed data'!$C$7</f>
        <v>1.7881252776643937E-2</v>
      </c>
      <c r="AK43" s="34">
        <f>$R$28/'Fixed data'!$C$7</f>
        <v>1.7881252776643937E-2</v>
      </c>
      <c r="AL43" s="34">
        <f>$R$28/'Fixed data'!$C$7</f>
        <v>1.7881252776643937E-2</v>
      </c>
      <c r="AM43" s="34">
        <f>$R$28/'Fixed data'!$C$7</f>
        <v>1.7881252776643937E-2</v>
      </c>
      <c r="AN43" s="34">
        <f>$R$28/'Fixed data'!$C$7</f>
        <v>1.7881252776643937E-2</v>
      </c>
      <c r="AO43" s="34">
        <f>$R$28/'Fixed data'!$C$7</f>
        <v>1.7881252776643937E-2</v>
      </c>
      <c r="AP43" s="34">
        <f>$R$28/'Fixed data'!$C$7</f>
        <v>1.7881252776643937E-2</v>
      </c>
      <c r="AQ43" s="34">
        <f>$R$28/'Fixed data'!$C$7</f>
        <v>1.7881252776643937E-2</v>
      </c>
      <c r="AR43" s="34">
        <f>$R$28/'Fixed data'!$C$7</f>
        <v>1.7881252776643937E-2</v>
      </c>
      <c r="AS43" s="34">
        <f>$R$28/'Fixed data'!$C$7</f>
        <v>1.7881252776643937E-2</v>
      </c>
      <c r="AT43" s="34">
        <f>$R$28/'Fixed data'!$C$7</f>
        <v>1.7881252776643937E-2</v>
      </c>
      <c r="AU43" s="34">
        <f>$R$28/'Fixed data'!$C$7</f>
        <v>1.7881252776643937E-2</v>
      </c>
      <c r="AV43" s="34">
        <f>$R$28/'Fixed data'!$C$7</f>
        <v>1.7881252776643937E-2</v>
      </c>
      <c r="AW43" s="34">
        <f>$R$28/'Fixed data'!$C$7</f>
        <v>1.7881252776643937E-2</v>
      </c>
      <c r="AX43" s="34">
        <f>$R$28/'Fixed data'!$C$7</f>
        <v>1.7881252776643937E-2</v>
      </c>
      <c r="AY43" s="34">
        <f>$R$28/'Fixed data'!$C$7</f>
        <v>1.7881252776643937E-2</v>
      </c>
      <c r="AZ43" s="34">
        <f>$R$28/'Fixed data'!$C$7</f>
        <v>1.7881252776643937E-2</v>
      </c>
      <c r="BA43" s="34">
        <f>$R$28/'Fixed data'!$C$7</f>
        <v>1.7881252776643937E-2</v>
      </c>
      <c r="BB43" s="34">
        <f>$R$28/'Fixed data'!$C$7</f>
        <v>1.7881252776643937E-2</v>
      </c>
      <c r="BC43" s="34">
        <f>$R$28/'Fixed data'!$C$7</f>
        <v>1.7881252776643937E-2</v>
      </c>
      <c r="BD43" s="34">
        <f>$R$28/'Fixed data'!$C$7</f>
        <v>1.7881252776643937E-2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1.8598584814105933E-2</v>
      </c>
      <c r="U44" s="34">
        <f>$S$28/'Fixed data'!$C$7</f>
        <v>1.8598584814105933E-2</v>
      </c>
      <c r="V44" s="34">
        <f>$S$28/'Fixed data'!$C$7</f>
        <v>1.8598584814105933E-2</v>
      </c>
      <c r="W44" s="34">
        <f>$S$28/'Fixed data'!$C$7</f>
        <v>1.8598584814105933E-2</v>
      </c>
      <c r="X44" s="34">
        <f>$S$28/'Fixed data'!$C$7</f>
        <v>1.8598584814105933E-2</v>
      </c>
      <c r="Y44" s="34">
        <f>$S$28/'Fixed data'!$C$7</f>
        <v>1.8598584814105933E-2</v>
      </c>
      <c r="Z44" s="34">
        <f>$S$28/'Fixed data'!$C$7</f>
        <v>1.8598584814105933E-2</v>
      </c>
      <c r="AA44" s="34">
        <f>$S$28/'Fixed data'!$C$7</f>
        <v>1.8598584814105933E-2</v>
      </c>
      <c r="AB44" s="34">
        <f>$S$28/'Fixed data'!$C$7</f>
        <v>1.8598584814105933E-2</v>
      </c>
      <c r="AC44" s="34">
        <f>$S$28/'Fixed data'!$C$7</f>
        <v>1.8598584814105933E-2</v>
      </c>
      <c r="AD44" s="34">
        <f>$S$28/'Fixed data'!$C$7</f>
        <v>1.8598584814105933E-2</v>
      </c>
      <c r="AE44" s="34">
        <f>$S$28/'Fixed data'!$C$7</f>
        <v>1.8598584814105933E-2</v>
      </c>
      <c r="AF44" s="34">
        <f>$S$28/'Fixed data'!$C$7</f>
        <v>1.8598584814105933E-2</v>
      </c>
      <c r="AG44" s="34">
        <f>$S$28/'Fixed data'!$C$7</f>
        <v>1.8598584814105933E-2</v>
      </c>
      <c r="AH44" s="34">
        <f>$S$28/'Fixed data'!$C$7</f>
        <v>1.8598584814105933E-2</v>
      </c>
      <c r="AI44" s="34">
        <f>$S$28/'Fixed data'!$C$7</f>
        <v>1.8598584814105933E-2</v>
      </c>
      <c r="AJ44" s="34">
        <f>$S$28/'Fixed data'!$C$7</f>
        <v>1.8598584814105933E-2</v>
      </c>
      <c r="AK44" s="34">
        <f>$S$28/'Fixed data'!$C$7</f>
        <v>1.8598584814105933E-2</v>
      </c>
      <c r="AL44" s="34">
        <f>$S$28/'Fixed data'!$C$7</f>
        <v>1.8598584814105933E-2</v>
      </c>
      <c r="AM44" s="34">
        <f>$S$28/'Fixed data'!$C$7</f>
        <v>1.8598584814105933E-2</v>
      </c>
      <c r="AN44" s="34">
        <f>$S$28/'Fixed data'!$C$7</f>
        <v>1.8598584814105933E-2</v>
      </c>
      <c r="AO44" s="34">
        <f>$S$28/'Fixed data'!$C$7</f>
        <v>1.8598584814105933E-2</v>
      </c>
      <c r="AP44" s="34">
        <f>$S$28/'Fixed data'!$C$7</f>
        <v>1.8598584814105933E-2</v>
      </c>
      <c r="AQ44" s="34">
        <f>$S$28/'Fixed data'!$C$7</f>
        <v>1.8598584814105933E-2</v>
      </c>
      <c r="AR44" s="34">
        <f>$S$28/'Fixed data'!$C$7</f>
        <v>1.8598584814105933E-2</v>
      </c>
      <c r="AS44" s="34">
        <f>$S$28/'Fixed data'!$C$7</f>
        <v>1.8598584814105933E-2</v>
      </c>
      <c r="AT44" s="34">
        <f>$S$28/'Fixed data'!$C$7</f>
        <v>1.8598584814105933E-2</v>
      </c>
      <c r="AU44" s="34">
        <f>$S$28/'Fixed data'!$C$7</f>
        <v>1.8598584814105933E-2</v>
      </c>
      <c r="AV44" s="34">
        <f>$S$28/'Fixed data'!$C$7</f>
        <v>1.8598584814105933E-2</v>
      </c>
      <c r="AW44" s="34">
        <f>$S$28/'Fixed data'!$C$7</f>
        <v>1.8598584814105933E-2</v>
      </c>
      <c r="AX44" s="34">
        <f>$S$28/'Fixed data'!$C$7</f>
        <v>1.8598584814105933E-2</v>
      </c>
      <c r="AY44" s="34">
        <f>$S$28/'Fixed data'!$C$7</f>
        <v>1.8598584814105933E-2</v>
      </c>
      <c r="AZ44" s="34">
        <f>$S$28/'Fixed data'!$C$7</f>
        <v>1.8598584814105933E-2</v>
      </c>
      <c r="BA44" s="34">
        <f>$S$28/'Fixed data'!$C$7</f>
        <v>1.8598584814105933E-2</v>
      </c>
      <c r="BB44" s="34">
        <f>$S$28/'Fixed data'!$C$7</f>
        <v>1.8598584814105933E-2</v>
      </c>
      <c r="BC44" s="34">
        <f>$S$28/'Fixed data'!$C$7</f>
        <v>1.8598584814105933E-2</v>
      </c>
      <c r="BD44" s="34">
        <f>$S$28/'Fixed data'!$C$7</f>
        <v>1.8598584814105933E-2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1.9282777113394826E-2</v>
      </c>
      <c r="V45" s="34">
        <f>$T$28/'Fixed data'!$C$7</f>
        <v>1.9282777113394826E-2</v>
      </c>
      <c r="W45" s="34">
        <f>$T$28/'Fixed data'!$C$7</f>
        <v>1.9282777113394826E-2</v>
      </c>
      <c r="X45" s="34">
        <f>$T$28/'Fixed data'!$C$7</f>
        <v>1.9282777113394826E-2</v>
      </c>
      <c r="Y45" s="34">
        <f>$T$28/'Fixed data'!$C$7</f>
        <v>1.9282777113394826E-2</v>
      </c>
      <c r="Z45" s="34">
        <f>$T$28/'Fixed data'!$C$7</f>
        <v>1.9282777113394826E-2</v>
      </c>
      <c r="AA45" s="34">
        <f>$T$28/'Fixed data'!$C$7</f>
        <v>1.9282777113394826E-2</v>
      </c>
      <c r="AB45" s="34">
        <f>$T$28/'Fixed data'!$C$7</f>
        <v>1.9282777113394826E-2</v>
      </c>
      <c r="AC45" s="34">
        <f>$T$28/'Fixed data'!$C$7</f>
        <v>1.9282777113394826E-2</v>
      </c>
      <c r="AD45" s="34">
        <f>$T$28/'Fixed data'!$C$7</f>
        <v>1.9282777113394826E-2</v>
      </c>
      <c r="AE45" s="34">
        <f>$T$28/'Fixed data'!$C$7</f>
        <v>1.9282777113394826E-2</v>
      </c>
      <c r="AF45" s="34">
        <f>$T$28/'Fixed data'!$C$7</f>
        <v>1.9282777113394826E-2</v>
      </c>
      <c r="AG45" s="34">
        <f>$T$28/'Fixed data'!$C$7</f>
        <v>1.9282777113394826E-2</v>
      </c>
      <c r="AH45" s="34">
        <f>$T$28/'Fixed data'!$C$7</f>
        <v>1.9282777113394826E-2</v>
      </c>
      <c r="AI45" s="34">
        <f>$T$28/'Fixed data'!$C$7</f>
        <v>1.9282777113394826E-2</v>
      </c>
      <c r="AJ45" s="34">
        <f>$T$28/'Fixed data'!$C$7</f>
        <v>1.9282777113394826E-2</v>
      </c>
      <c r="AK45" s="34">
        <f>$T$28/'Fixed data'!$C$7</f>
        <v>1.9282777113394826E-2</v>
      </c>
      <c r="AL45" s="34">
        <f>$T$28/'Fixed data'!$C$7</f>
        <v>1.9282777113394826E-2</v>
      </c>
      <c r="AM45" s="34">
        <f>$T$28/'Fixed data'!$C$7</f>
        <v>1.9282777113394826E-2</v>
      </c>
      <c r="AN45" s="34">
        <f>$T$28/'Fixed data'!$C$7</f>
        <v>1.9282777113394826E-2</v>
      </c>
      <c r="AO45" s="34">
        <f>$T$28/'Fixed data'!$C$7</f>
        <v>1.9282777113394826E-2</v>
      </c>
      <c r="AP45" s="34">
        <f>$T$28/'Fixed data'!$C$7</f>
        <v>1.9282777113394826E-2</v>
      </c>
      <c r="AQ45" s="34">
        <f>$T$28/'Fixed data'!$C$7</f>
        <v>1.9282777113394826E-2</v>
      </c>
      <c r="AR45" s="34">
        <f>$T$28/'Fixed data'!$C$7</f>
        <v>1.9282777113394826E-2</v>
      </c>
      <c r="AS45" s="34">
        <f>$T$28/'Fixed data'!$C$7</f>
        <v>1.9282777113394826E-2</v>
      </c>
      <c r="AT45" s="34">
        <f>$T$28/'Fixed data'!$C$7</f>
        <v>1.9282777113394826E-2</v>
      </c>
      <c r="AU45" s="34">
        <f>$T$28/'Fixed data'!$C$7</f>
        <v>1.9282777113394826E-2</v>
      </c>
      <c r="AV45" s="34">
        <f>$T$28/'Fixed data'!$C$7</f>
        <v>1.9282777113394826E-2</v>
      </c>
      <c r="AW45" s="34">
        <f>$T$28/'Fixed data'!$C$7</f>
        <v>1.9282777113394826E-2</v>
      </c>
      <c r="AX45" s="34">
        <f>$T$28/'Fixed data'!$C$7</f>
        <v>1.9282777113394826E-2</v>
      </c>
      <c r="AY45" s="34">
        <f>$T$28/'Fixed data'!$C$7</f>
        <v>1.9282777113394826E-2</v>
      </c>
      <c r="AZ45" s="34">
        <f>$T$28/'Fixed data'!$C$7</f>
        <v>1.9282777113394826E-2</v>
      </c>
      <c r="BA45" s="34">
        <f>$T$28/'Fixed data'!$C$7</f>
        <v>1.9282777113394826E-2</v>
      </c>
      <c r="BB45" s="34">
        <f>$T$28/'Fixed data'!$C$7</f>
        <v>1.9282777113394826E-2</v>
      </c>
      <c r="BC45" s="34">
        <f>$T$28/'Fixed data'!$C$7</f>
        <v>1.9282777113394826E-2</v>
      </c>
      <c r="BD45" s="34">
        <f>$T$28/'Fixed data'!$C$7</f>
        <v>1.9282777113394826E-2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1.9852027908585295E-2</v>
      </c>
      <c r="W46" s="34">
        <f>$U$28/'Fixed data'!$C$7</f>
        <v>1.9852027908585295E-2</v>
      </c>
      <c r="X46" s="34">
        <f>$U$28/'Fixed data'!$C$7</f>
        <v>1.9852027908585295E-2</v>
      </c>
      <c r="Y46" s="34">
        <f>$U$28/'Fixed data'!$C$7</f>
        <v>1.9852027908585295E-2</v>
      </c>
      <c r="Z46" s="34">
        <f>$U$28/'Fixed data'!$C$7</f>
        <v>1.9852027908585295E-2</v>
      </c>
      <c r="AA46" s="34">
        <f>$U$28/'Fixed data'!$C$7</f>
        <v>1.9852027908585295E-2</v>
      </c>
      <c r="AB46" s="34">
        <f>$U$28/'Fixed data'!$C$7</f>
        <v>1.9852027908585295E-2</v>
      </c>
      <c r="AC46" s="34">
        <f>$U$28/'Fixed data'!$C$7</f>
        <v>1.9852027908585295E-2</v>
      </c>
      <c r="AD46" s="34">
        <f>$U$28/'Fixed data'!$C$7</f>
        <v>1.9852027908585295E-2</v>
      </c>
      <c r="AE46" s="34">
        <f>$U$28/'Fixed data'!$C$7</f>
        <v>1.9852027908585295E-2</v>
      </c>
      <c r="AF46" s="34">
        <f>$U$28/'Fixed data'!$C$7</f>
        <v>1.9852027908585295E-2</v>
      </c>
      <c r="AG46" s="34">
        <f>$U$28/'Fixed data'!$C$7</f>
        <v>1.9852027908585295E-2</v>
      </c>
      <c r="AH46" s="34">
        <f>$U$28/'Fixed data'!$C$7</f>
        <v>1.9852027908585295E-2</v>
      </c>
      <c r="AI46" s="34">
        <f>$U$28/'Fixed data'!$C$7</f>
        <v>1.9852027908585295E-2</v>
      </c>
      <c r="AJ46" s="34">
        <f>$U$28/'Fixed data'!$C$7</f>
        <v>1.9852027908585295E-2</v>
      </c>
      <c r="AK46" s="34">
        <f>$U$28/'Fixed data'!$C$7</f>
        <v>1.9852027908585295E-2</v>
      </c>
      <c r="AL46" s="34">
        <f>$U$28/'Fixed data'!$C$7</f>
        <v>1.9852027908585295E-2</v>
      </c>
      <c r="AM46" s="34">
        <f>$U$28/'Fixed data'!$C$7</f>
        <v>1.9852027908585295E-2</v>
      </c>
      <c r="AN46" s="34">
        <f>$U$28/'Fixed data'!$C$7</f>
        <v>1.9852027908585295E-2</v>
      </c>
      <c r="AO46" s="34">
        <f>$U$28/'Fixed data'!$C$7</f>
        <v>1.9852027908585295E-2</v>
      </c>
      <c r="AP46" s="34">
        <f>$U$28/'Fixed data'!$C$7</f>
        <v>1.9852027908585295E-2</v>
      </c>
      <c r="AQ46" s="34">
        <f>$U$28/'Fixed data'!$C$7</f>
        <v>1.9852027908585295E-2</v>
      </c>
      <c r="AR46" s="34">
        <f>$U$28/'Fixed data'!$C$7</f>
        <v>1.9852027908585295E-2</v>
      </c>
      <c r="AS46" s="34">
        <f>$U$28/'Fixed data'!$C$7</f>
        <v>1.9852027908585295E-2</v>
      </c>
      <c r="AT46" s="34">
        <f>$U$28/'Fixed data'!$C$7</f>
        <v>1.9852027908585295E-2</v>
      </c>
      <c r="AU46" s="34">
        <f>$U$28/'Fixed data'!$C$7</f>
        <v>1.9852027908585295E-2</v>
      </c>
      <c r="AV46" s="34">
        <f>$U$28/'Fixed data'!$C$7</f>
        <v>1.9852027908585295E-2</v>
      </c>
      <c r="AW46" s="34">
        <f>$U$28/'Fixed data'!$C$7</f>
        <v>1.9852027908585295E-2</v>
      </c>
      <c r="AX46" s="34">
        <f>$U$28/'Fixed data'!$C$7</f>
        <v>1.9852027908585295E-2</v>
      </c>
      <c r="AY46" s="34">
        <f>$U$28/'Fixed data'!$C$7</f>
        <v>1.9852027908585295E-2</v>
      </c>
      <c r="AZ46" s="34">
        <f>$U$28/'Fixed data'!$C$7</f>
        <v>1.9852027908585295E-2</v>
      </c>
      <c r="BA46" s="34">
        <f>$U$28/'Fixed data'!$C$7</f>
        <v>1.9852027908585295E-2</v>
      </c>
      <c r="BB46" s="34">
        <f>$U$28/'Fixed data'!$C$7</f>
        <v>1.9852027908585295E-2</v>
      </c>
      <c r="BC46" s="34">
        <f>$U$28/'Fixed data'!$C$7</f>
        <v>1.9852027908585295E-2</v>
      </c>
      <c r="BD46" s="34">
        <f>$U$28/'Fixed data'!$C$7</f>
        <v>1.9852027908585295E-2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1.9999209668314984E-2</v>
      </c>
      <c r="X47" s="34">
        <f>$V$28/'Fixed data'!$C$7</f>
        <v>1.9999209668314984E-2</v>
      </c>
      <c r="Y47" s="34">
        <f>$V$28/'Fixed data'!$C$7</f>
        <v>1.9999209668314984E-2</v>
      </c>
      <c r="Z47" s="34">
        <f>$V$28/'Fixed data'!$C$7</f>
        <v>1.9999209668314984E-2</v>
      </c>
      <c r="AA47" s="34">
        <f>$V$28/'Fixed data'!$C$7</f>
        <v>1.9999209668314984E-2</v>
      </c>
      <c r="AB47" s="34">
        <f>$V$28/'Fixed data'!$C$7</f>
        <v>1.9999209668314984E-2</v>
      </c>
      <c r="AC47" s="34">
        <f>$V$28/'Fixed data'!$C$7</f>
        <v>1.9999209668314984E-2</v>
      </c>
      <c r="AD47" s="34">
        <f>$V$28/'Fixed data'!$C$7</f>
        <v>1.9999209668314984E-2</v>
      </c>
      <c r="AE47" s="34">
        <f>$V$28/'Fixed data'!$C$7</f>
        <v>1.9999209668314984E-2</v>
      </c>
      <c r="AF47" s="34">
        <f>$V$28/'Fixed data'!$C$7</f>
        <v>1.9999209668314984E-2</v>
      </c>
      <c r="AG47" s="34">
        <f>$V$28/'Fixed data'!$C$7</f>
        <v>1.9999209668314984E-2</v>
      </c>
      <c r="AH47" s="34">
        <f>$V$28/'Fixed data'!$C$7</f>
        <v>1.9999209668314984E-2</v>
      </c>
      <c r="AI47" s="34">
        <f>$V$28/'Fixed data'!$C$7</f>
        <v>1.9999209668314984E-2</v>
      </c>
      <c r="AJ47" s="34">
        <f>$V$28/'Fixed data'!$C$7</f>
        <v>1.9999209668314984E-2</v>
      </c>
      <c r="AK47" s="34">
        <f>$V$28/'Fixed data'!$C$7</f>
        <v>1.9999209668314984E-2</v>
      </c>
      <c r="AL47" s="34">
        <f>$V$28/'Fixed data'!$C$7</f>
        <v>1.9999209668314984E-2</v>
      </c>
      <c r="AM47" s="34">
        <f>$V$28/'Fixed data'!$C$7</f>
        <v>1.9999209668314984E-2</v>
      </c>
      <c r="AN47" s="34">
        <f>$V$28/'Fixed data'!$C$7</f>
        <v>1.9999209668314984E-2</v>
      </c>
      <c r="AO47" s="34">
        <f>$V$28/'Fixed data'!$C$7</f>
        <v>1.9999209668314984E-2</v>
      </c>
      <c r="AP47" s="34">
        <f>$V$28/'Fixed data'!$C$7</f>
        <v>1.9999209668314984E-2</v>
      </c>
      <c r="AQ47" s="34">
        <f>$V$28/'Fixed data'!$C$7</f>
        <v>1.9999209668314984E-2</v>
      </c>
      <c r="AR47" s="34">
        <f>$V$28/'Fixed data'!$C$7</f>
        <v>1.9999209668314984E-2</v>
      </c>
      <c r="AS47" s="34">
        <f>$V$28/'Fixed data'!$C$7</f>
        <v>1.9999209668314984E-2</v>
      </c>
      <c r="AT47" s="34">
        <f>$V$28/'Fixed data'!$C$7</f>
        <v>1.9999209668314984E-2</v>
      </c>
      <c r="AU47" s="34">
        <f>$V$28/'Fixed data'!$C$7</f>
        <v>1.9999209668314984E-2</v>
      </c>
      <c r="AV47" s="34">
        <f>$V$28/'Fixed data'!$C$7</f>
        <v>1.9999209668314984E-2</v>
      </c>
      <c r="AW47" s="34">
        <f>$V$28/'Fixed data'!$C$7</f>
        <v>1.9999209668314984E-2</v>
      </c>
      <c r="AX47" s="34">
        <f>$V$28/'Fixed data'!$C$7</f>
        <v>1.9999209668314984E-2</v>
      </c>
      <c r="AY47" s="34">
        <f>$V$28/'Fixed data'!$C$7</f>
        <v>1.9999209668314984E-2</v>
      </c>
      <c r="AZ47" s="34">
        <f>$V$28/'Fixed data'!$C$7</f>
        <v>1.9999209668314984E-2</v>
      </c>
      <c r="BA47" s="34">
        <f>$V$28/'Fixed data'!$C$7</f>
        <v>1.9999209668314984E-2</v>
      </c>
      <c r="BB47" s="34">
        <f>$V$28/'Fixed data'!$C$7</f>
        <v>1.9999209668314984E-2</v>
      </c>
      <c r="BC47" s="34">
        <f>$V$28/'Fixed data'!$C$7</f>
        <v>1.9999209668314984E-2</v>
      </c>
      <c r="BD47" s="34">
        <f>$V$28/'Fixed data'!$C$7</f>
        <v>1.9999209668314984E-2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2.0140770520412968E-2</v>
      </c>
      <c r="Y48" s="34">
        <f>$W$28/'Fixed data'!$C$7</f>
        <v>2.0140770520412968E-2</v>
      </c>
      <c r="Z48" s="34">
        <f>$W$28/'Fixed data'!$C$7</f>
        <v>2.0140770520412968E-2</v>
      </c>
      <c r="AA48" s="34">
        <f>$W$28/'Fixed data'!$C$7</f>
        <v>2.0140770520412968E-2</v>
      </c>
      <c r="AB48" s="34">
        <f>$W$28/'Fixed data'!$C$7</f>
        <v>2.0140770520412968E-2</v>
      </c>
      <c r="AC48" s="34">
        <f>$W$28/'Fixed data'!$C$7</f>
        <v>2.0140770520412968E-2</v>
      </c>
      <c r="AD48" s="34">
        <f>$W$28/'Fixed data'!$C$7</f>
        <v>2.0140770520412968E-2</v>
      </c>
      <c r="AE48" s="34">
        <f>$W$28/'Fixed data'!$C$7</f>
        <v>2.0140770520412968E-2</v>
      </c>
      <c r="AF48" s="34">
        <f>$W$28/'Fixed data'!$C$7</f>
        <v>2.0140770520412968E-2</v>
      </c>
      <c r="AG48" s="34">
        <f>$W$28/'Fixed data'!$C$7</f>
        <v>2.0140770520412968E-2</v>
      </c>
      <c r="AH48" s="34">
        <f>$W$28/'Fixed data'!$C$7</f>
        <v>2.0140770520412968E-2</v>
      </c>
      <c r="AI48" s="34">
        <f>$W$28/'Fixed data'!$C$7</f>
        <v>2.0140770520412968E-2</v>
      </c>
      <c r="AJ48" s="34">
        <f>$W$28/'Fixed data'!$C$7</f>
        <v>2.0140770520412968E-2</v>
      </c>
      <c r="AK48" s="34">
        <f>$W$28/'Fixed data'!$C$7</f>
        <v>2.0140770520412968E-2</v>
      </c>
      <c r="AL48" s="34">
        <f>$W$28/'Fixed data'!$C$7</f>
        <v>2.0140770520412968E-2</v>
      </c>
      <c r="AM48" s="34">
        <f>$W$28/'Fixed data'!$C$7</f>
        <v>2.0140770520412968E-2</v>
      </c>
      <c r="AN48" s="34">
        <f>$W$28/'Fixed data'!$C$7</f>
        <v>2.0140770520412968E-2</v>
      </c>
      <c r="AO48" s="34">
        <f>$W$28/'Fixed data'!$C$7</f>
        <v>2.0140770520412968E-2</v>
      </c>
      <c r="AP48" s="34">
        <f>$W$28/'Fixed data'!$C$7</f>
        <v>2.0140770520412968E-2</v>
      </c>
      <c r="AQ48" s="34">
        <f>$W$28/'Fixed data'!$C$7</f>
        <v>2.0140770520412968E-2</v>
      </c>
      <c r="AR48" s="34">
        <f>$W$28/'Fixed data'!$C$7</f>
        <v>2.0140770520412968E-2</v>
      </c>
      <c r="AS48" s="34">
        <f>$W$28/'Fixed data'!$C$7</f>
        <v>2.0140770520412968E-2</v>
      </c>
      <c r="AT48" s="34">
        <f>$W$28/'Fixed data'!$C$7</f>
        <v>2.0140770520412968E-2</v>
      </c>
      <c r="AU48" s="34">
        <f>$W$28/'Fixed data'!$C$7</f>
        <v>2.0140770520412968E-2</v>
      </c>
      <c r="AV48" s="34">
        <f>$W$28/'Fixed data'!$C$7</f>
        <v>2.0140770520412968E-2</v>
      </c>
      <c r="AW48" s="34">
        <f>$W$28/'Fixed data'!$C$7</f>
        <v>2.0140770520412968E-2</v>
      </c>
      <c r="AX48" s="34">
        <f>$W$28/'Fixed data'!$C$7</f>
        <v>2.0140770520412968E-2</v>
      </c>
      <c r="AY48" s="34">
        <f>$W$28/'Fixed data'!$C$7</f>
        <v>2.0140770520412968E-2</v>
      </c>
      <c r="AZ48" s="34">
        <f>$W$28/'Fixed data'!$C$7</f>
        <v>2.0140770520412968E-2</v>
      </c>
      <c r="BA48" s="34">
        <f>$W$28/'Fixed data'!$C$7</f>
        <v>2.0140770520412968E-2</v>
      </c>
      <c r="BB48" s="34">
        <f>$W$28/'Fixed data'!$C$7</f>
        <v>2.0140770520412968E-2</v>
      </c>
      <c r="BC48" s="34">
        <f>$W$28/'Fixed data'!$C$7</f>
        <v>2.0140770520412968E-2</v>
      </c>
      <c r="BD48" s="34">
        <f>$W$28/'Fixed data'!$C$7</f>
        <v>2.0140770520412968E-2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2.0246479648307385E-2</v>
      </c>
      <c r="Z49" s="34">
        <f>$X$28/'Fixed data'!$C$7</f>
        <v>2.0246479648307385E-2</v>
      </c>
      <c r="AA49" s="34">
        <f>$X$28/'Fixed data'!$C$7</f>
        <v>2.0246479648307385E-2</v>
      </c>
      <c r="AB49" s="34">
        <f>$X$28/'Fixed data'!$C$7</f>
        <v>2.0246479648307385E-2</v>
      </c>
      <c r="AC49" s="34">
        <f>$X$28/'Fixed data'!$C$7</f>
        <v>2.0246479648307385E-2</v>
      </c>
      <c r="AD49" s="34">
        <f>$X$28/'Fixed data'!$C$7</f>
        <v>2.0246479648307385E-2</v>
      </c>
      <c r="AE49" s="34">
        <f>$X$28/'Fixed data'!$C$7</f>
        <v>2.0246479648307385E-2</v>
      </c>
      <c r="AF49" s="34">
        <f>$X$28/'Fixed data'!$C$7</f>
        <v>2.0246479648307385E-2</v>
      </c>
      <c r="AG49" s="34">
        <f>$X$28/'Fixed data'!$C$7</f>
        <v>2.0246479648307385E-2</v>
      </c>
      <c r="AH49" s="34">
        <f>$X$28/'Fixed data'!$C$7</f>
        <v>2.0246479648307385E-2</v>
      </c>
      <c r="AI49" s="34">
        <f>$X$28/'Fixed data'!$C$7</f>
        <v>2.0246479648307385E-2</v>
      </c>
      <c r="AJ49" s="34">
        <f>$X$28/'Fixed data'!$C$7</f>
        <v>2.0246479648307385E-2</v>
      </c>
      <c r="AK49" s="34">
        <f>$X$28/'Fixed data'!$C$7</f>
        <v>2.0246479648307385E-2</v>
      </c>
      <c r="AL49" s="34">
        <f>$X$28/'Fixed data'!$C$7</f>
        <v>2.0246479648307385E-2</v>
      </c>
      <c r="AM49" s="34">
        <f>$X$28/'Fixed data'!$C$7</f>
        <v>2.0246479648307385E-2</v>
      </c>
      <c r="AN49" s="34">
        <f>$X$28/'Fixed data'!$C$7</f>
        <v>2.0246479648307385E-2</v>
      </c>
      <c r="AO49" s="34">
        <f>$X$28/'Fixed data'!$C$7</f>
        <v>2.0246479648307385E-2</v>
      </c>
      <c r="AP49" s="34">
        <f>$X$28/'Fixed data'!$C$7</f>
        <v>2.0246479648307385E-2</v>
      </c>
      <c r="AQ49" s="34">
        <f>$X$28/'Fixed data'!$C$7</f>
        <v>2.0246479648307385E-2</v>
      </c>
      <c r="AR49" s="34">
        <f>$X$28/'Fixed data'!$C$7</f>
        <v>2.0246479648307385E-2</v>
      </c>
      <c r="AS49" s="34">
        <f>$X$28/'Fixed data'!$C$7</f>
        <v>2.0246479648307385E-2</v>
      </c>
      <c r="AT49" s="34">
        <f>$X$28/'Fixed data'!$C$7</f>
        <v>2.0246479648307385E-2</v>
      </c>
      <c r="AU49" s="34">
        <f>$X$28/'Fixed data'!$C$7</f>
        <v>2.0246479648307385E-2</v>
      </c>
      <c r="AV49" s="34">
        <f>$X$28/'Fixed data'!$C$7</f>
        <v>2.0246479648307385E-2</v>
      </c>
      <c r="AW49" s="34">
        <f>$X$28/'Fixed data'!$C$7</f>
        <v>2.0246479648307385E-2</v>
      </c>
      <c r="AX49" s="34">
        <f>$X$28/'Fixed data'!$C$7</f>
        <v>2.0246479648307385E-2</v>
      </c>
      <c r="AY49" s="34">
        <f>$X$28/'Fixed data'!$C$7</f>
        <v>2.0246479648307385E-2</v>
      </c>
      <c r="AZ49" s="34">
        <f>$X$28/'Fixed data'!$C$7</f>
        <v>2.0246479648307385E-2</v>
      </c>
      <c r="BA49" s="34">
        <f>$X$28/'Fixed data'!$C$7</f>
        <v>2.0246479648307385E-2</v>
      </c>
      <c r="BB49" s="34">
        <f>$X$28/'Fixed data'!$C$7</f>
        <v>2.0246479648307385E-2</v>
      </c>
      <c r="BC49" s="34">
        <f>$X$28/'Fixed data'!$C$7</f>
        <v>2.0246479648307385E-2</v>
      </c>
      <c r="BD49" s="34">
        <f>$X$28/'Fixed data'!$C$7</f>
        <v>2.0246479648307385E-2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2.0246479648307385E-2</v>
      </c>
      <c r="AA50" s="34">
        <f>$Y$28/'Fixed data'!$C$7</f>
        <v>2.0246479648307385E-2</v>
      </c>
      <c r="AB50" s="34">
        <f>$Y$28/'Fixed data'!$C$7</f>
        <v>2.0246479648307385E-2</v>
      </c>
      <c r="AC50" s="34">
        <f>$Y$28/'Fixed data'!$C$7</f>
        <v>2.0246479648307385E-2</v>
      </c>
      <c r="AD50" s="34">
        <f>$Y$28/'Fixed data'!$C$7</f>
        <v>2.0246479648307385E-2</v>
      </c>
      <c r="AE50" s="34">
        <f>$Y$28/'Fixed data'!$C$7</f>
        <v>2.0246479648307385E-2</v>
      </c>
      <c r="AF50" s="34">
        <f>$Y$28/'Fixed data'!$C$7</f>
        <v>2.0246479648307385E-2</v>
      </c>
      <c r="AG50" s="34">
        <f>$Y$28/'Fixed data'!$C$7</f>
        <v>2.0246479648307385E-2</v>
      </c>
      <c r="AH50" s="34">
        <f>$Y$28/'Fixed data'!$C$7</f>
        <v>2.0246479648307385E-2</v>
      </c>
      <c r="AI50" s="34">
        <f>$Y$28/'Fixed data'!$C$7</f>
        <v>2.0246479648307385E-2</v>
      </c>
      <c r="AJ50" s="34">
        <f>$Y$28/'Fixed data'!$C$7</f>
        <v>2.0246479648307385E-2</v>
      </c>
      <c r="AK50" s="34">
        <f>$Y$28/'Fixed data'!$C$7</f>
        <v>2.0246479648307385E-2</v>
      </c>
      <c r="AL50" s="34">
        <f>$Y$28/'Fixed data'!$C$7</f>
        <v>2.0246479648307385E-2</v>
      </c>
      <c r="AM50" s="34">
        <f>$Y$28/'Fixed data'!$C$7</f>
        <v>2.0246479648307385E-2</v>
      </c>
      <c r="AN50" s="34">
        <f>$Y$28/'Fixed data'!$C$7</f>
        <v>2.0246479648307385E-2</v>
      </c>
      <c r="AO50" s="34">
        <f>$Y$28/'Fixed data'!$C$7</f>
        <v>2.0246479648307385E-2</v>
      </c>
      <c r="AP50" s="34">
        <f>$Y$28/'Fixed data'!$C$7</f>
        <v>2.0246479648307385E-2</v>
      </c>
      <c r="AQ50" s="34">
        <f>$Y$28/'Fixed data'!$C$7</f>
        <v>2.0246479648307385E-2</v>
      </c>
      <c r="AR50" s="34">
        <f>$Y$28/'Fixed data'!$C$7</f>
        <v>2.0246479648307385E-2</v>
      </c>
      <c r="AS50" s="34">
        <f>$Y$28/'Fixed data'!$C$7</f>
        <v>2.0246479648307385E-2</v>
      </c>
      <c r="AT50" s="34">
        <f>$Y$28/'Fixed data'!$C$7</f>
        <v>2.0246479648307385E-2</v>
      </c>
      <c r="AU50" s="34">
        <f>$Y$28/'Fixed data'!$C$7</f>
        <v>2.0246479648307385E-2</v>
      </c>
      <c r="AV50" s="34">
        <f>$Y$28/'Fixed data'!$C$7</f>
        <v>2.0246479648307385E-2</v>
      </c>
      <c r="AW50" s="34">
        <f>$Y$28/'Fixed data'!$C$7</f>
        <v>2.0246479648307385E-2</v>
      </c>
      <c r="AX50" s="34">
        <f>$Y$28/'Fixed data'!$C$7</f>
        <v>2.0246479648307385E-2</v>
      </c>
      <c r="AY50" s="34">
        <f>$Y$28/'Fixed data'!$C$7</f>
        <v>2.0246479648307385E-2</v>
      </c>
      <c r="AZ50" s="34">
        <f>$Y$28/'Fixed data'!$C$7</f>
        <v>2.0246479648307385E-2</v>
      </c>
      <c r="BA50" s="34">
        <f>$Y$28/'Fixed data'!$C$7</f>
        <v>2.0246479648307385E-2</v>
      </c>
      <c r="BB50" s="34">
        <f>$Y$28/'Fixed data'!$C$7</f>
        <v>2.0246479648307385E-2</v>
      </c>
      <c r="BC50" s="34">
        <f>$Y$28/'Fixed data'!$C$7</f>
        <v>2.0246479648307385E-2</v>
      </c>
      <c r="BD50" s="34">
        <f>$Y$28/'Fixed data'!$C$7</f>
        <v>2.0246479648307385E-2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2.0246479648307385E-2</v>
      </c>
      <c r="AB51" s="34">
        <f>$Z$28/'Fixed data'!$C$7</f>
        <v>2.0246479648307385E-2</v>
      </c>
      <c r="AC51" s="34">
        <f>$Z$28/'Fixed data'!$C$7</f>
        <v>2.0246479648307385E-2</v>
      </c>
      <c r="AD51" s="34">
        <f>$Z$28/'Fixed data'!$C$7</f>
        <v>2.0246479648307385E-2</v>
      </c>
      <c r="AE51" s="34">
        <f>$Z$28/'Fixed data'!$C$7</f>
        <v>2.0246479648307385E-2</v>
      </c>
      <c r="AF51" s="34">
        <f>$Z$28/'Fixed data'!$C$7</f>
        <v>2.0246479648307385E-2</v>
      </c>
      <c r="AG51" s="34">
        <f>$Z$28/'Fixed data'!$C$7</f>
        <v>2.0246479648307385E-2</v>
      </c>
      <c r="AH51" s="34">
        <f>$Z$28/'Fixed data'!$C$7</f>
        <v>2.0246479648307385E-2</v>
      </c>
      <c r="AI51" s="34">
        <f>$Z$28/'Fixed data'!$C$7</f>
        <v>2.0246479648307385E-2</v>
      </c>
      <c r="AJ51" s="34">
        <f>$Z$28/'Fixed data'!$C$7</f>
        <v>2.0246479648307385E-2</v>
      </c>
      <c r="AK51" s="34">
        <f>$Z$28/'Fixed data'!$C$7</f>
        <v>2.0246479648307385E-2</v>
      </c>
      <c r="AL51" s="34">
        <f>$Z$28/'Fixed data'!$C$7</f>
        <v>2.0246479648307385E-2</v>
      </c>
      <c r="AM51" s="34">
        <f>$Z$28/'Fixed data'!$C$7</f>
        <v>2.0246479648307385E-2</v>
      </c>
      <c r="AN51" s="34">
        <f>$Z$28/'Fixed data'!$C$7</f>
        <v>2.0246479648307385E-2</v>
      </c>
      <c r="AO51" s="34">
        <f>$Z$28/'Fixed data'!$C$7</f>
        <v>2.0246479648307385E-2</v>
      </c>
      <c r="AP51" s="34">
        <f>$Z$28/'Fixed data'!$C$7</f>
        <v>2.0246479648307385E-2</v>
      </c>
      <c r="AQ51" s="34">
        <f>$Z$28/'Fixed data'!$C$7</f>
        <v>2.0246479648307385E-2</v>
      </c>
      <c r="AR51" s="34">
        <f>$Z$28/'Fixed data'!$C$7</f>
        <v>2.0246479648307385E-2</v>
      </c>
      <c r="AS51" s="34">
        <f>$Z$28/'Fixed data'!$C$7</f>
        <v>2.0246479648307385E-2</v>
      </c>
      <c r="AT51" s="34">
        <f>$Z$28/'Fixed data'!$C$7</f>
        <v>2.0246479648307385E-2</v>
      </c>
      <c r="AU51" s="34">
        <f>$Z$28/'Fixed data'!$C$7</f>
        <v>2.0246479648307385E-2</v>
      </c>
      <c r="AV51" s="34">
        <f>$Z$28/'Fixed data'!$C$7</f>
        <v>2.0246479648307385E-2</v>
      </c>
      <c r="AW51" s="34">
        <f>$Z$28/'Fixed data'!$C$7</f>
        <v>2.0246479648307385E-2</v>
      </c>
      <c r="AX51" s="34">
        <f>$Z$28/'Fixed data'!$C$7</f>
        <v>2.0246479648307385E-2</v>
      </c>
      <c r="AY51" s="34">
        <f>$Z$28/'Fixed data'!$C$7</f>
        <v>2.0246479648307385E-2</v>
      </c>
      <c r="AZ51" s="34">
        <f>$Z$28/'Fixed data'!$C$7</f>
        <v>2.0246479648307385E-2</v>
      </c>
      <c r="BA51" s="34">
        <f>$Z$28/'Fixed data'!$C$7</f>
        <v>2.0246479648307385E-2</v>
      </c>
      <c r="BB51" s="34">
        <f>$Z$28/'Fixed data'!$C$7</f>
        <v>2.0246479648307385E-2</v>
      </c>
      <c r="BC51" s="34">
        <f>$Z$28/'Fixed data'!$C$7</f>
        <v>2.0246479648307385E-2</v>
      </c>
      <c r="BD51" s="34">
        <f>$Z$28/'Fixed data'!$C$7</f>
        <v>2.0246479648307385E-2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2.0246479648307385E-2</v>
      </c>
      <c r="AC52" s="34">
        <f>$AA$28/'Fixed data'!$C$7</f>
        <v>2.0246479648307385E-2</v>
      </c>
      <c r="AD52" s="34">
        <f>$AA$28/'Fixed data'!$C$7</f>
        <v>2.0246479648307385E-2</v>
      </c>
      <c r="AE52" s="34">
        <f>$AA$28/'Fixed data'!$C$7</f>
        <v>2.0246479648307385E-2</v>
      </c>
      <c r="AF52" s="34">
        <f>$AA$28/'Fixed data'!$C$7</f>
        <v>2.0246479648307385E-2</v>
      </c>
      <c r="AG52" s="34">
        <f>$AA$28/'Fixed data'!$C$7</f>
        <v>2.0246479648307385E-2</v>
      </c>
      <c r="AH52" s="34">
        <f>$AA$28/'Fixed data'!$C$7</f>
        <v>2.0246479648307385E-2</v>
      </c>
      <c r="AI52" s="34">
        <f>$AA$28/'Fixed data'!$C$7</f>
        <v>2.0246479648307385E-2</v>
      </c>
      <c r="AJ52" s="34">
        <f>$AA$28/'Fixed data'!$C$7</f>
        <v>2.0246479648307385E-2</v>
      </c>
      <c r="AK52" s="34">
        <f>$AA$28/'Fixed data'!$C$7</f>
        <v>2.0246479648307385E-2</v>
      </c>
      <c r="AL52" s="34">
        <f>$AA$28/'Fixed data'!$C$7</f>
        <v>2.0246479648307385E-2</v>
      </c>
      <c r="AM52" s="34">
        <f>$AA$28/'Fixed data'!$C$7</f>
        <v>2.0246479648307385E-2</v>
      </c>
      <c r="AN52" s="34">
        <f>$AA$28/'Fixed data'!$C$7</f>
        <v>2.0246479648307385E-2</v>
      </c>
      <c r="AO52" s="34">
        <f>$AA$28/'Fixed data'!$C$7</f>
        <v>2.0246479648307385E-2</v>
      </c>
      <c r="AP52" s="34">
        <f>$AA$28/'Fixed data'!$C$7</f>
        <v>2.0246479648307385E-2</v>
      </c>
      <c r="AQ52" s="34">
        <f>$AA$28/'Fixed data'!$C$7</f>
        <v>2.0246479648307385E-2</v>
      </c>
      <c r="AR52" s="34">
        <f>$AA$28/'Fixed data'!$C$7</f>
        <v>2.0246479648307385E-2</v>
      </c>
      <c r="AS52" s="34">
        <f>$AA$28/'Fixed data'!$C$7</f>
        <v>2.0246479648307385E-2</v>
      </c>
      <c r="AT52" s="34">
        <f>$AA$28/'Fixed data'!$C$7</f>
        <v>2.0246479648307385E-2</v>
      </c>
      <c r="AU52" s="34">
        <f>$AA$28/'Fixed data'!$C$7</f>
        <v>2.0246479648307385E-2</v>
      </c>
      <c r="AV52" s="34">
        <f>$AA$28/'Fixed data'!$C$7</f>
        <v>2.0246479648307385E-2</v>
      </c>
      <c r="AW52" s="34">
        <f>$AA$28/'Fixed data'!$C$7</f>
        <v>2.0246479648307385E-2</v>
      </c>
      <c r="AX52" s="34">
        <f>$AA$28/'Fixed data'!$C$7</f>
        <v>2.0246479648307385E-2</v>
      </c>
      <c r="AY52" s="34">
        <f>$AA$28/'Fixed data'!$C$7</f>
        <v>2.0246479648307385E-2</v>
      </c>
      <c r="AZ52" s="34">
        <f>$AA$28/'Fixed data'!$C$7</f>
        <v>2.0246479648307385E-2</v>
      </c>
      <c r="BA52" s="34">
        <f>$AA$28/'Fixed data'!$C$7</f>
        <v>2.0246479648307385E-2</v>
      </c>
      <c r="BB52" s="34">
        <f>$AA$28/'Fixed data'!$C$7</f>
        <v>2.0246479648307385E-2</v>
      </c>
      <c r="BC52" s="34">
        <f>$AA$28/'Fixed data'!$C$7</f>
        <v>2.0246479648307385E-2</v>
      </c>
      <c r="BD52" s="34">
        <f>$AA$28/'Fixed data'!$C$7</f>
        <v>2.0246479648307385E-2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2.0246479648307385E-2</v>
      </c>
      <c r="AD53" s="34">
        <f>$AB$28/'Fixed data'!$C$7</f>
        <v>2.0246479648307385E-2</v>
      </c>
      <c r="AE53" s="34">
        <f>$AB$28/'Fixed data'!$C$7</f>
        <v>2.0246479648307385E-2</v>
      </c>
      <c r="AF53" s="34">
        <f>$AB$28/'Fixed data'!$C$7</f>
        <v>2.0246479648307385E-2</v>
      </c>
      <c r="AG53" s="34">
        <f>$AB$28/'Fixed data'!$C$7</f>
        <v>2.0246479648307385E-2</v>
      </c>
      <c r="AH53" s="34">
        <f>$AB$28/'Fixed data'!$C$7</f>
        <v>2.0246479648307385E-2</v>
      </c>
      <c r="AI53" s="34">
        <f>$AB$28/'Fixed data'!$C$7</f>
        <v>2.0246479648307385E-2</v>
      </c>
      <c r="AJ53" s="34">
        <f>$AB$28/'Fixed data'!$C$7</f>
        <v>2.0246479648307385E-2</v>
      </c>
      <c r="AK53" s="34">
        <f>$AB$28/'Fixed data'!$C$7</f>
        <v>2.0246479648307385E-2</v>
      </c>
      <c r="AL53" s="34">
        <f>$AB$28/'Fixed data'!$C$7</f>
        <v>2.0246479648307385E-2</v>
      </c>
      <c r="AM53" s="34">
        <f>$AB$28/'Fixed data'!$C$7</f>
        <v>2.0246479648307385E-2</v>
      </c>
      <c r="AN53" s="34">
        <f>$AB$28/'Fixed data'!$C$7</f>
        <v>2.0246479648307385E-2</v>
      </c>
      <c r="AO53" s="34">
        <f>$AB$28/'Fixed data'!$C$7</f>
        <v>2.0246479648307385E-2</v>
      </c>
      <c r="AP53" s="34">
        <f>$AB$28/'Fixed data'!$C$7</f>
        <v>2.0246479648307385E-2</v>
      </c>
      <c r="AQ53" s="34">
        <f>$AB$28/'Fixed data'!$C$7</f>
        <v>2.0246479648307385E-2</v>
      </c>
      <c r="AR53" s="34">
        <f>$AB$28/'Fixed data'!$C$7</f>
        <v>2.0246479648307385E-2</v>
      </c>
      <c r="AS53" s="34">
        <f>$AB$28/'Fixed data'!$C$7</f>
        <v>2.0246479648307385E-2</v>
      </c>
      <c r="AT53" s="34">
        <f>$AB$28/'Fixed data'!$C$7</f>
        <v>2.0246479648307385E-2</v>
      </c>
      <c r="AU53" s="34">
        <f>$AB$28/'Fixed data'!$C$7</f>
        <v>2.0246479648307385E-2</v>
      </c>
      <c r="AV53" s="34">
        <f>$AB$28/'Fixed data'!$C$7</f>
        <v>2.0246479648307385E-2</v>
      </c>
      <c r="AW53" s="34">
        <f>$AB$28/'Fixed data'!$C$7</f>
        <v>2.0246479648307385E-2</v>
      </c>
      <c r="AX53" s="34">
        <f>$AB$28/'Fixed data'!$C$7</f>
        <v>2.0246479648307385E-2</v>
      </c>
      <c r="AY53" s="34">
        <f>$AB$28/'Fixed data'!$C$7</f>
        <v>2.0246479648307385E-2</v>
      </c>
      <c r="AZ53" s="34">
        <f>$AB$28/'Fixed data'!$C$7</f>
        <v>2.0246479648307385E-2</v>
      </c>
      <c r="BA53" s="34">
        <f>$AB$28/'Fixed data'!$C$7</f>
        <v>2.0246479648307385E-2</v>
      </c>
      <c r="BB53" s="34">
        <f>$AB$28/'Fixed data'!$C$7</f>
        <v>2.0246479648307385E-2</v>
      </c>
      <c r="BC53" s="34">
        <f>$AB$28/'Fixed data'!$C$7</f>
        <v>2.0246479648307385E-2</v>
      </c>
      <c r="BD53" s="34">
        <f>$AB$28/'Fixed data'!$C$7</f>
        <v>2.0246479648307385E-2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2.0246479648307385E-2</v>
      </c>
      <c r="AE54" s="34">
        <f>$AC$28/'Fixed data'!$C$7</f>
        <v>2.0246479648307385E-2</v>
      </c>
      <c r="AF54" s="34">
        <f>$AC$28/'Fixed data'!$C$7</f>
        <v>2.0246479648307385E-2</v>
      </c>
      <c r="AG54" s="34">
        <f>$AC$28/'Fixed data'!$C$7</f>
        <v>2.0246479648307385E-2</v>
      </c>
      <c r="AH54" s="34">
        <f>$AC$28/'Fixed data'!$C$7</f>
        <v>2.0246479648307385E-2</v>
      </c>
      <c r="AI54" s="34">
        <f>$AC$28/'Fixed data'!$C$7</f>
        <v>2.0246479648307385E-2</v>
      </c>
      <c r="AJ54" s="34">
        <f>$AC$28/'Fixed data'!$C$7</f>
        <v>2.0246479648307385E-2</v>
      </c>
      <c r="AK54" s="34">
        <f>$AC$28/'Fixed data'!$C$7</f>
        <v>2.0246479648307385E-2</v>
      </c>
      <c r="AL54" s="34">
        <f>$AC$28/'Fixed data'!$C$7</f>
        <v>2.0246479648307385E-2</v>
      </c>
      <c r="AM54" s="34">
        <f>$AC$28/'Fixed data'!$C$7</f>
        <v>2.0246479648307385E-2</v>
      </c>
      <c r="AN54" s="34">
        <f>$AC$28/'Fixed data'!$C$7</f>
        <v>2.0246479648307385E-2</v>
      </c>
      <c r="AO54" s="34">
        <f>$AC$28/'Fixed data'!$C$7</f>
        <v>2.0246479648307385E-2</v>
      </c>
      <c r="AP54" s="34">
        <f>$AC$28/'Fixed data'!$C$7</f>
        <v>2.0246479648307385E-2</v>
      </c>
      <c r="AQ54" s="34">
        <f>$AC$28/'Fixed data'!$C$7</f>
        <v>2.0246479648307385E-2</v>
      </c>
      <c r="AR54" s="34">
        <f>$AC$28/'Fixed data'!$C$7</f>
        <v>2.0246479648307385E-2</v>
      </c>
      <c r="AS54" s="34">
        <f>$AC$28/'Fixed data'!$C$7</f>
        <v>2.0246479648307385E-2</v>
      </c>
      <c r="AT54" s="34">
        <f>$AC$28/'Fixed data'!$C$7</f>
        <v>2.0246479648307385E-2</v>
      </c>
      <c r="AU54" s="34">
        <f>$AC$28/'Fixed data'!$C$7</f>
        <v>2.0246479648307385E-2</v>
      </c>
      <c r="AV54" s="34">
        <f>$AC$28/'Fixed data'!$C$7</f>
        <v>2.0246479648307385E-2</v>
      </c>
      <c r="AW54" s="34">
        <f>$AC$28/'Fixed data'!$C$7</f>
        <v>2.0246479648307385E-2</v>
      </c>
      <c r="AX54" s="34">
        <f>$AC$28/'Fixed data'!$C$7</f>
        <v>2.0246479648307385E-2</v>
      </c>
      <c r="AY54" s="34">
        <f>$AC$28/'Fixed data'!$C$7</f>
        <v>2.0246479648307385E-2</v>
      </c>
      <c r="AZ54" s="34">
        <f>$AC$28/'Fixed data'!$C$7</f>
        <v>2.0246479648307385E-2</v>
      </c>
      <c r="BA54" s="34">
        <f>$AC$28/'Fixed data'!$C$7</f>
        <v>2.0246479648307385E-2</v>
      </c>
      <c r="BB54" s="34">
        <f>$AC$28/'Fixed data'!$C$7</f>
        <v>2.0246479648307385E-2</v>
      </c>
      <c r="BC54" s="34">
        <f>$AC$28/'Fixed data'!$C$7</f>
        <v>2.0246479648307385E-2</v>
      </c>
      <c r="BD54" s="34">
        <f>$AC$28/'Fixed data'!$C$7</f>
        <v>2.0246479648307385E-2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2.0246479648307385E-2</v>
      </c>
      <c r="AF55" s="34">
        <f>$AD$28/'Fixed data'!$C$7</f>
        <v>2.0246479648307385E-2</v>
      </c>
      <c r="AG55" s="34">
        <f>$AD$28/'Fixed data'!$C$7</f>
        <v>2.0246479648307385E-2</v>
      </c>
      <c r="AH55" s="34">
        <f>$AD$28/'Fixed data'!$C$7</f>
        <v>2.0246479648307385E-2</v>
      </c>
      <c r="AI55" s="34">
        <f>$AD$28/'Fixed data'!$C$7</f>
        <v>2.0246479648307385E-2</v>
      </c>
      <c r="AJ55" s="34">
        <f>$AD$28/'Fixed data'!$C$7</f>
        <v>2.0246479648307385E-2</v>
      </c>
      <c r="AK55" s="34">
        <f>$AD$28/'Fixed data'!$C$7</f>
        <v>2.0246479648307385E-2</v>
      </c>
      <c r="AL55" s="34">
        <f>$AD$28/'Fixed data'!$C$7</f>
        <v>2.0246479648307385E-2</v>
      </c>
      <c r="AM55" s="34">
        <f>$AD$28/'Fixed data'!$C$7</f>
        <v>2.0246479648307385E-2</v>
      </c>
      <c r="AN55" s="34">
        <f>$AD$28/'Fixed data'!$C$7</f>
        <v>2.0246479648307385E-2</v>
      </c>
      <c r="AO55" s="34">
        <f>$AD$28/'Fixed data'!$C$7</f>
        <v>2.0246479648307385E-2</v>
      </c>
      <c r="AP55" s="34">
        <f>$AD$28/'Fixed data'!$C$7</f>
        <v>2.0246479648307385E-2</v>
      </c>
      <c r="AQ55" s="34">
        <f>$AD$28/'Fixed data'!$C$7</f>
        <v>2.0246479648307385E-2</v>
      </c>
      <c r="AR55" s="34">
        <f>$AD$28/'Fixed data'!$C$7</f>
        <v>2.0246479648307385E-2</v>
      </c>
      <c r="AS55" s="34">
        <f>$AD$28/'Fixed data'!$C$7</f>
        <v>2.0246479648307385E-2</v>
      </c>
      <c r="AT55" s="34">
        <f>$AD$28/'Fixed data'!$C$7</f>
        <v>2.0246479648307385E-2</v>
      </c>
      <c r="AU55" s="34">
        <f>$AD$28/'Fixed data'!$C$7</f>
        <v>2.0246479648307385E-2</v>
      </c>
      <c r="AV55" s="34">
        <f>$AD$28/'Fixed data'!$C$7</f>
        <v>2.0246479648307385E-2</v>
      </c>
      <c r="AW55" s="34">
        <f>$AD$28/'Fixed data'!$C$7</f>
        <v>2.0246479648307385E-2</v>
      </c>
      <c r="AX55" s="34">
        <f>$AD$28/'Fixed data'!$C$7</f>
        <v>2.0246479648307385E-2</v>
      </c>
      <c r="AY55" s="34">
        <f>$AD$28/'Fixed data'!$C$7</f>
        <v>2.0246479648307385E-2</v>
      </c>
      <c r="AZ55" s="34">
        <f>$AD$28/'Fixed data'!$C$7</f>
        <v>2.0246479648307385E-2</v>
      </c>
      <c r="BA55" s="34">
        <f>$AD$28/'Fixed data'!$C$7</f>
        <v>2.0246479648307385E-2</v>
      </c>
      <c r="BB55" s="34">
        <f>$AD$28/'Fixed data'!$C$7</f>
        <v>2.0246479648307385E-2</v>
      </c>
      <c r="BC55" s="34">
        <f>$AD$28/'Fixed data'!$C$7</f>
        <v>2.0246479648307385E-2</v>
      </c>
      <c r="BD55" s="34">
        <f>$AD$28/'Fixed data'!$C$7</f>
        <v>2.0246479648307385E-2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2.0246479648307385E-2</v>
      </c>
      <c r="AG56" s="34">
        <f>$AE$28/'Fixed data'!$C$7</f>
        <v>2.0246479648307385E-2</v>
      </c>
      <c r="AH56" s="34">
        <f>$AE$28/'Fixed data'!$C$7</f>
        <v>2.0246479648307385E-2</v>
      </c>
      <c r="AI56" s="34">
        <f>$AE$28/'Fixed data'!$C$7</f>
        <v>2.0246479648307385E-2</v>
      </c>
      <c r="AJ56" s="34">
        <f>$AE$28/'Fixed data'!$C$7</f>
        <v>2.0246479648307385E-2</v>
      </c>
      <c r="AK56" s="34">
        <f>$AE$28/'Fixed data'!$C$7</f>
        <v>2.0246479648307385E-2</v>
      </c>
      <c r="AL56" s="34">
        <f>$AE$28/'Fixed data'!$C$7</f>
        <v>2.0246479648307385E-2</v>
      </c>
      <c r="AM56" s="34">
        <f>$AE$28/'Fixed data'!$C$7</f>
        <v>2.0246479648307385E-2</v>
      </c>
      <c r="AN56" s="34">
        <f>$AE$28/'Fixed data'!$C$7</f>
        <v>2.0246479648307385E-2</v>
      </c>
      <c r="AO56" s="34">
        <f>$AE$28/'Fixed data'!$C$7</f>
        <v>2.0246479648307385E-2</v>
      </c>
      <c r="AP56" s="34">
        <f>$AE$28/'Fixed data'!$C$7</f>
        <v>2.0246479648307385E-2</v>
      </c>
      <c r="AQ56" s="34">
        <f>$AE$28/'Fixed data'!$C$7</f>
        <v>2.0246479648307385E-2</v>
      </c>
      <c r="AR56" s="34">
        <f>$AE$28/'Fixed data'!$C$7</f>
        <v>2.0246479648307385E-2</v>
      </c>
      <c r="AS56" s="34">
        <f>$AE$28/'Fixed data'!$C$7</f>
        <v>2.0246479648307385E-2</v>
      </c>
      <c r="AT56" s="34">
        <f>$AE$28/'Fixed data'!$C$7</f>
        <v>2.0246479648307385E-2</v>
      </c>
      <c r="AU56" s="34">
        <f>$AE$28/'Fixed data'!$C$7</f>
        <v>2.0246479648307385E-2</v>
      </c>
      <c r="AV56" s="34">
        <f>$AE$28/'Fixed data'!$C$7</f>
        <v>2.0246479648307385E-2</v>
      </c>
      <c r="AW56" s="34">
        <f>$AE$28/'Fixed data'!$C$7</f>
        <v>2.0246479648307385E-2</v>
      </c>
      <c r="AX56" s="34">
        <f>$AE$28/'Fixed data'!$C$7</f>
        <v>2.0246479648307385E-2</v>
      </c>
      <c r="AY56" s="34">
        <f>$AE$28/'Fixed data'!$C$7</f>
        <v>2.0246479648307385E-2</v>
      </c>
      <c r="AZ56" s="34">
        <f>$AE$28/'Fixed data'!$C$7</f>
        <v>2.0246479648307385E-2</v>
      </c>
      <c r="BA56" s="34">
        <f>$AE$28/'Fixed data'!$C$7</f>
        <v>2.0246479648307385E-2</v>
      </c>
      <c r="BB56" s="34">
        <f>$AE$28/'Fixed data'!$C$7</f>
        <v>2.0246479648307385E-2</v>
      </c>
      <c r="BC56" s="34">
        <f>$AE$28/'Fixed data'!$C$7</f>
        <v>2.0246479648307385E-2</v>
      </c>
      <c r="BD56" s="34">
        <f>$AE$28/'Fixed data'!$C$7</f>
        <v>2.0246479648307385E-2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2.0246479648307385E-2</v>
      </c>
      <c r="AH57" s="34">
        <f>$AF$28/'Fixed data'!$C$7</f>
        <v>2.0246479648307385E-2</v>
      </c>
      <c r="AI57" s="34">
        <f>$AF$28/'Fixed data'!$C$7</f>
        <v>2.0246479648307385E-2</v>
      </c>
      <c r="AJ57" s="34">
        <f>$AF$28/'Fixed data'!$C$7</f>
        <v>2.0246479648307385E-2</v>
      </c>
      <c r="AK57" s="34">
        <f>$AF$28/'Fixed data'!$C$7</f>
        <v>2.0246479648307385E-2</v>
      </c>
      <c r="AL57" s="34">
        <f>$AF$28/'Fixed data'!$C$7</f>
        <v>2.0246479648307385E-2</v>
      </c>
      <c r="AM57" s="34">
        <f>$AF$28/'Fixed data'!$C$7</f>
        <v>2.0246479648307385E-2</v>
      </c>
      <c r="AN57" s="34">
        <f>$AF$28/'Fixed data'!$C$7</f>
        <v>2.0246479648307385E-2</v>
      </c>
      <c r="AO57" s="34">
        <f>$AF$28/'Fixed data'!$C$7</f>
        <v>2.0246479648307385E-2</v>
      </c>
      <c r="AP57" s="34">
        <f>$AF$28/'Fixed data'!$C$7</f>
        <v>2.0246479648307385E-2</v>
      </c>
      <c r="AQ57" s="34">
        <f>$AF$28/'Fixed data'!$C$7</f>
        <v>2.0246479648307385E-2</v>
      </c>
      <c r="AR57" s="34">
        <f>$AF$28/'Fixed data'!$C$7</f>
        <v>2.0246479648307385E-2</v>
      </c>
      <c r="AS57" s="34">
        <f>$AF$28/'Fixed data'!$C$7</f>
        <v>2.0246479648307385E-2</v>
      </c>
      <c r="AT57" s="34">
        <f>$AF$28/'Fixed data'!$C$7</f>
        <v>2.0246479648307385E-2</v>
      </c>
      <c r="AU57" s="34">
        <f>$AF$28/'Fixed data'!$C$7</f>
        <v>2.0246479648307385E-2</v>
      </c>
      <c r="AV57" s="34">
        <f>$AF$28/'Fixed data'!$C$7</f>
        <v>2.0246479648307385E-2</v>
      </c>
      <c r="AW57" s="34">
        <f>$AF$28/'Fixed data'!$C$7</f>
        <v>2.0246479648307385E-2</v>
      </c>
      <c r="AX57" s="34">
        <f>$AF$28/'Fixed data'!$C$7</f>
        <v>2.0246479648307385E-2</v>
      </c>
      <c r="AY57" s="34">
        <f>$AF$28/'Fixed data'!$C$7</f>
        <v>2.0246479648307385E-2</v>
      </c>
      <c r="AZ57" s="34">
        <f>$AF$28/'Fixed data'!$C$7</f>
        <v>2.0246479648307385E-2</v>
      </c>
      <c r="BA57" s="34">
        <f>$AF$28/'Fixed data'!$C$7</f>
        <v>2.0246479648307385E-2</v>
      </c>
      <c r="BB57" s="34">
        <f>$AF$28/'Fixed data'!$C$7</f>
        <v>2.0246479648307385E-2</v>
      </c>
      <c r="BC57" s="34">
        <f>$AF$28/'Fixed data'!$C$7</f>
        <v>2.0246479648307385E-2</v>
      </c>
      <c r="BD57" s="34">
        <f>$AF$28/'Fixed data'!$C$7</f>
        <v>2.0246479648307385E-2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2.0246479648307385E-2</v>
      </c>
      <c r="AI58" s="34">
        <f>$AG$28/'Fixed data'!$C$7</f>
        <v>2.0246479648307385E-2</v>
      </c>
      <c r="AJ58" s="34">
        <f>$AG$28/'Fixed data'!$C$7</f>
        <v>2.0246479648307385E-2</v>
      </c>
      <c r="AK58" s="34">
        <f>$AG$28/'Fixed data'!$C$7</f>
        <v>2.0246479648307385E-2</v>
      </c>
      <c r="AL58" s="34">
        <f>$AG$28/'Fixed data'!$C$7</f>
        <v>2.0246479648307385E-2</v>
      </c>
      <c r="AM58" s="34">
        <f>$AG$28/'Fixed data'!$C$7</f>
        <v>2.0246479648307385E-2</v>
      </c>
      <c r="AN58" s="34">
        <f>$AG$28/'Fixed data'!$C$7</f>
        <v>2.0246479648307385E-2</v>
      </c>
      <c r="AO58" s="34">
        <f>$AG$28/'Fixed data'!$C$7</f>
        <v>2.0246479648307385E-2</v>
      </c>
      <c r="AP58" s="34">
        <f>$AG$28/'Fixed data'!$C$7</f>
        <v>2.0246479648307385E-2</v>
      </c>
      <c r="AQ58" s="34">
        <f>$AG$28/'Fixed data'!$C$7</f>
        <v>2.0246479648307385E-2</v>
      </c>
      <c r="AR58" s="34">
        <f>$AG$28/'Fixed data'!$C$7</f>
        <v>2.0246479648307385E-2</v>
      </c>
      <c r="AS58" s="34">
        <f>$AG$28/'Fixed data'!$C$7</f>
        <v>2.0246479648307385E-2</v>
      </c>
      <c r="AT58" s="34">
        <f>$AG$28/'Fixed data'!$C$7</f>
        <v>2.0246479648307385E-2</v>
      </c>
      <c r="AU58" s="34">
        <f>$AG$28/'Fixed data'!$C$7</f>
        <v>2.0246479648307385E-2</v>
      </c>
      <c r="AV58" s="34">
        <f>$AG$28/'Fixed data'!$C$7</f>
        <v>2.0246479648307385E-2</v>
      </c>
      <c r="AW58" s="34">
        <f>$AG$28/'Fixed data'!$C$7</f>
        <v>2.0246479648307385E-2</v>
      </c>
      <c r="AX58" s="34">
        <f>$AG$28/'Fixed data'!$C$7</f>
        <v>2.0246479648307385E-2</v>
      </c>
      <c r="AY58" s="34">
        <f>$AG$28/'Fixed data'!$C$7</f>
        <v>2.0246479648307385E-2</v>
      </c>
      <c r="AZ58" s="34">
        <f>$AG$28/'Fixed data'!$C$7</f>
        <v>2.0246479648307385E-2</v>
      </c>
      <c r="BA58" s="34">
        <f>$AG$28/'Fixed data'!$C$7</f>
        <v>2.0246479648307385E-2</v>
      </c>
      <c r="BB58" s="34">
        <f>$AG$28/'Fixed data'!$C$7</f>
        <v>2.0246479648307385E-2</v>
      </c>
      <c r="BC58" s="34">
        <f>$AG$28/'Fixed data'!$C$7</f>
        <v>2.0246479648307385E-2</v>
      </c>
      <c r="BD58" s="34">
        <f>$AG$28/'Fixed data'!$C$7</f>
        <v>2.0246479648307385E-2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2.0246479648307385E-2</v>
      </c>
      <c r="AJ59" s="34">
        <f>$AH$28/'Fixed data'!$C$7</f>
        <v>2.0246479648307385E-2</v>
      </c>
      <c r="AK59" s="34">
        <f>$AH$28/'Fixed data'!$C$7</f>
        <v>2.0246479648307385E-2</v>
      </c>
      <c r="AL59" s="34">
        <f>$AH$28/'Fixed data'!$C$7</f>
        <v>2.0246479648307385E-2</v>
      </c>
      <c r="AM59" s="34">
        <f>$AH$28/'Fixed data'!$C$7</f>
        <v>2.0246479648307385E-2</v>
      </c>
      <c r="AN59" s="34">
        <f>$AH$28/'Fixed data'!$C$7</f>
        <v>2.0246479648307385E-2</v>
      </c>
      <c r="AO59" s="34">
        <f>$AH$28/'Fixed data'!$C$7</f>
        <v>2.0246479648307385E-2</v>
      </c>
      <c r="AP59" s="34">
        <f>$AH$28/'Fixed data'!$C$7</f>
        <v>2.0246479648307385E-2</v>
      </c>
      <c r="AQ59" s="34">
        <f>$AH$28/'Fixed data'!$C$7</f>
        <v>2.0246479648307385E-2</v>
      </c>
      <c r="AR59" s="34">
        <f>$AH$28/'Fixed data'!$C$7</f>
        <v>2.0246479648307385E-2</v>
      </c>
      <c r="AS59" s="34">
        <f>$AH$28/'Fixed data'!$C$7</f>
        <v>2.0246479648307385E-2</v>
      </c>
      <c r="AT59" s="34">
        <f>$AH$28/'Fixed data'!$C$7</f>
        <v>2.0246479648307385E-2</v>
      </c>
      <c r="AU59" s="34">
        <f>$AH$28/'Fixed data'!$C$7</f>
        <v>2.0246479648307385E-2</v>
      </c>
      <c r="AV59" s="34">
        <f>$AH$28/'Fixed data'!$C$7</f>
        <v>2.0246479648307385E-2</v>
      </c>
      <c r="AW59" s="34">
        <f>$AH$28/'Fixed data'!$C$7</f>
        <v>2.0246479648307385E-2</v>
      </c>
      <c r="AX59" s="34">
        <f>$AH$28/'Fixed data'!$C$7</f>
        <v>2.0246479648307385E-2</v>
      </c>
      <c r="AY59" s="34">
        <f>$AH$28/'Fixed data'!$C$7</f>
        <v>2.0246479648307385E-2</v>
      </c>
      <c r="AZ59" s="34">
        <f>$AH$28/'Fixed data'!$C$7</f>
        <v>2.0246479648307385E-2</v>
      </c>
      <c r="BA59" s="34">
        <f>$AH$28/'Fixed data'!$C$7</f>
        <v>2.0246479648307385E-2</v>
      </c>
      <c r="BB59" s="34">
        <f>$AH$28/'Fixed data'!$C$7</f>
        <v>2.0246479648307385E-2</v>
      </c>
      <c r="BC59" s="34">
        <f>$AH$28/'Fixed data'!$C$7</f>
        <v>2.0246479648307385E-2</v>
      </c>
      <c r="BD59" s="34">
        <f>$AH$28/'Fixed data'!$C$7</f>
        <v>2.0246479648307385E-2</v>
      </c>
    </row>
    <row r="60" spans="1:56" ht="16.5" collapsed="1" x14ac:dyDescent="0.35">
      <c r="A60" s="115"/>
      <c r="B60" s="9" t="s">
        <v>7</v>
      </c>
      <c r="C60" s="9" t="s">
        <v>61</v>
      </c>
      <c r="D60" s="9" t="s">
        <v>40</v>
      </c>
      <c r="E60" s="34">
        <f>SUM(E30:E59)</f>
        <v>0</v>
      </c>
      <c r="F60" s="34">
        <f t="shared" ref="F60:BD60" si="6">SUM(F30:F59)</f>
        <v>-5.7239323912441117E-2</v>
      </c>
      <c r="G60" s="34">
        <f t="shared" si="6"/>
        <v>-0.11334601151278868</v>
      </c>
      <c r="H60" s="34">
        <f t="shared" si="6"/>
        <v>-0.16808373919566588</v>
      </c>
      <c r="I60" s="34">
        <f t="shared" si="6"/>
        <v>-0.22129411502067803</v>
      </c>
      <c r="J60" s="34">
        <f t="shared" si="6"/>
        <v>-0.27273511971712772</v>
      </c>
      <c r="K60" s="34">
        <f t="shared" si="6"/>
        <v>-0.32236010571099655</v>
      </c>
      <c r="L60" s="34">
        <f t="shared" si="6"/>
        <v>-0.36980545141033594</v>
      </c>
      <c r="M60" s="34">
        <f t="shared" si="6"/>
        <v>-0.41474112272357372</v>
      </c>
      <c r="N60" s="34">
        <f t="shared" si="6"/>
        <v>-0.40481569708796655</v>
      </c>
      <c r="O60" s="34">
        <f t="shared" si="6"/>
        <v>-0.39351212729966423</v>
      </c>
      <c r="P60" s="34">
        <f t="shared" si="6"/>
        <v>-0.38072762461403525</v>
      </c>
      <c r="Q60" s="34">
        <f t="shared" si="6"/>
        <v>-0.36635567839332356</v>
      </c>
      <c r="R60" s="34">
        <f t="shared" si="6"/>
        <v>-0.35028605610664842</v>
      </c>
      <c r="S60" s="34">
        <f t="shared" si="6"/>
        <v>-0.33240480333000449</v>
      </c>
      <c r="T60" s="34">
        <f t="shared" si="6"/>
        <v>-0.31380621851589857</v>
      </c>
      <c r="U60" s="34">
        <f t="shared" si="6"/>
        <v>-0.29452344140250375</v>
      </c>
      <c r="V60" s="34">
        <f t="shared" si="6"/>
        <v>-0.27467141349391844</v>
      </c>
      <c r="W60" s="34">
        <f t="shared" si="6"/>
        <v>-0.25467220382560346</v>
      </c>
      <c r="X60" s="34">
        <f t="shared" si="6"/>
        <v>-0.2345314333051905</v>
      </c>
      <c r="Y60" s="34">
        <f t="shared" si="6"/>
        <v>-0.2142849536568831</v>
      </c>
      <c r="Z60" s="34">
        <f t="shared" si="6"/>
        <v>-0.19403847400857571</v>
      </c>
      <c r="AA60" s="34">
        <f t="shared" si="6"/>
        <v>-0.17379199436026832</v>
      </c>
      <c r="AB60" s="34">
        <f t="shared" si="6"/>
        <v>-0.15354551471196093</v>
      </c>
      <c r="AC60" s="34">
        <f t="shared" si="6"/>
        <v>-0.13329903506365354</v>
      </c>
      <c r="AD60" s="34">
        <f t="shared" si="6"/>
        <v>-0.11305255541534615</v>
      </c>
      <c r="AE60" s="34">
        <f t="shared" si="6"/>
        <v>-9.2806075767038754E-2</v>
      </c>
      <c r="AF60" s="34">
        <f t="shared" si="6"/>
        <v>-7.2559596118731362E-2</v>
      </c>
      <c r="AG60" s="34">
        <f t="shared" si="6"/>
        <v>-5.2313116470423977E-2</v>
      </c>
      <c r="AH60" s="34">
        <f t="shared" si="6"/>
        <v>-3.2066636822116593E-2</v>
      </c>
      <c r="AI60" s="34">
        <f t="shared" si="6"/>
        <v>-1.1820157173809208E-2</v>
      </c>
      <c r="AJ60" s="34">
        <f t="shared" si="6"/>
        <v>-1.1820157173809208E-2</v>
      </c>
      <c r="AK60" s="34">
        <f t="shared" si="6"/>
        <v>-1.1820157173809208E-2</v>
      </c>
      <c r="AL60" s="34">
        <f t="shared" si="6"/>
        <v>-1.1820157173809208E-2</v>
      </c>
      <c r="AM60" s="34">
        <f t="shared" si="6"/>
        <v>-1.1820157173809208E-2</v>
      </c>
      <c r="AN60" s="34">
        <f t="shared" si="6"/>
        <v>-1.1820157173809208E-2</v>
      </c>
      <c r="AO60" s="34">
        <f t="shared" si="6"/>
        <v>-1.1820157173809208E-2</v>
      </c>
      <c r="AP60" s="34">
        <f t="shared" si="6"/>
        <v>-1.1820157173809208E-2</v>
      </c>
      <c r="AQ60" s="34">
        <f t="shared" si="6"/>
        <v>-1.1820157173809208E-2</v>
      </c>
      <c r="AR60" s="34">
        <f t="shared" si="6"/>
        <v>-1.1820157173809208E-2</v>
      </c>
      <c r="AS60" s="34">
        <f t="shared" si="6"/>
        <v>-1.1820157173809208E-2</v>
      </c>
      <c r="AT60" s="34">
        <f t="shared" si="6"/>
        <v>-1.1820157173809208E-2</v>
      </c>
      <c r="AU60" s="34">
        <f t="shared" si="6"/>
        <v>-1.1820157173809208E-2</v>
      </c>
      <c r="AV60" s="34">
        <f t="shared" si="6"/>
        <v>-1.1820157173809208E-2</v>
      </c>
      <c r="AW60" s="34">
        <f t="shared" si="6"/>
        <v>-1.1820157173809208E-2</v>
      </c>
      <c r="AX60" s="34">
        <f t="shared" si="6"/>
        <v>-1.1820157173809208E-2</v>
      </c>
      <c r="AY60" s="34">
        <f t="shared" si="6"/>
        <v>4.541916673863193E-2</v>
      </c>
      <c r="AZ60" s="34">
        <f t="shared" si="6"/>
        <v>0.10152585433897951</v>
      </c>
      <c r="BA60" s="34">
        <f t="shared" si="6"/>
        <v>0.1562635820218567</v>
      </c>
      <c r="BB60" s="34">
        <f t="shared" si="6"/>
        <v>0.20947395784686887</v>
      </c>
      <c r="BC60" s="34">
        <f t="shared" si="6"/>
        <v>0.26091496254331853</v>
      </c>
      <c r="BD60" s="34">
        <f t="shared" si="6"/>
        <v>0.31053994853718736</v>
      </c>
    </row>
    <row r="61" spans="1:56" ht="17.25" hidden="1" customHeight="1" outlineLevel="1" x14ac:dyDescent="0.35">
      <c r="A61" s="115"/>
      <c r="B61" s="9" t="s">
        <v>35</v>
      </c>
      <c r="C61" s="9" t="s">
        <v>62</v>
      </c>
      <c r="D61" s="9" t="s">
        <v>40</v>
      </c>
      <c r="E61" s="34">
        <v>0</v>
      </c>
      <c r="F61" s="34">
        <f>E62</f>
        <v>-2.5757695760598502</v>
      </c>
      <c r="G61" s="34">
        <f t="shared" ref="G61:BD61" si="7">F62</f>
        <v>-5.0433311941630503</v>
      </c>
      <c r="H61" s="34">
        <f t="shared" si="7"/>
        <v>-7.3931829283797352</v>
      </c>
      <c r="I61" s="34">
        <f t="shared" si="7"/>
        <v>-9.6195661013096156</v>
      </c>
      <c r="J61" s="34">
        <f t="shared" si="7"/>
        <v>-11.713117197629172</v>
      </c>
      <c r="K61" s="34">
        <f t="shared" si="7"/>
        <v>-13.673506447636141</v>
      </c>
      <c r="L61" s="34">
        <f t="shared" si="7"/>
        <v>-15.486186898395417</v>
      </c>
      <c r="M61" s="34">
        <f t="shared" si="7"/>
        <v>-17.138486656080779</v>
      </c>
      <c r="N61" s="34">
        <f t="shared" si="7"/>
        <v>-16.277101379754885</v>
      </c>
      <c r="O61" s="34">
        <f t="shared" si="7"/>
        <v>-15.363625042193313</v>
      </c>
      <c r="P61" s="34">
        <f t="shared" si="7"/>
        <v>-14.394810294040344</v>
      </c>
      <c r="Q61" s="34">
        <f t="shared" si="7"/>
        <v>-13.367345089494282</v>
      </c>
      <c r="R61" s="34">
        <f t="shared" si="7"/>
        <v>-12.277856408200579</v>
      </c>
      <c r="S61" s="34">
        <f t="shared" si="7"/>
        <v>-11.122913977144954</v>
      </c>
      <c r="T61" s="34">
        <f t="shared" si="7"/>
        <v>-9.9535728571801823</v>
      </c>
      <c r="U61" s="34">
        <f t="shared" si="7"/>
        <v>-8.772041668561517</v>
      </c>
      <c r="V61" s="34">
        <f t="shared" si="7"/>
        <v>-7.584176971272675</v>
      </c>
      <c r="W61" s="34">
        <f t="shared" si="7"/>
        <v>-6.4095411227045824</v>
      </c>
      <c r="X61" s="34">
        <f t="shared" si="7"/>
        <v>-5.2485342454603954</v>
      </c>
      <c r="Y61" s="34">
        <f t="shared" si="7"/>
        <v>-4.1029112279813731</v>
      </c>
      <c r="Z61" s="34">
        <f t="shared" si="7"/>
        <v>-2.9775346901506579</v>
      </c>
      <c r="AA61" s="34">
        <f t="shared" si="7"/>
        <v>-1.8724046319682499</v>
      </c>
      <c r="AB61" s="34">
        <f t="shared" si="7"/>
        <v>-0.78752105343414924</v>
      </c>
      <c r="AC61" s="34">
        <f t="shared" si="7"/>
        <v>0.27711604545164392</v>
      </c>
      <c r="AD61" s="34">
        <f t="shared" si="7"/>
        <v>1.3215066646891298</v>
      </c>
      <c r="AE61" s="34">
        <f t="shared" si="7"/>
        <v>2.345650804278308</v>
      </c>
      <c r="AF61" s="34">
        <f t="shared" si="7"/>
        <v>3.3495484642191791</v>
      </c>
      <c r="AG61" s="34">
        <f t="shared" si="7"/>
        <v>4.3331996445117422</v>
      </c>
      <c r="AH61" s="34">
        <f t="shared" si="7"/>
        <v>5.2966043451559983</v>
      </c>
      <c r="AI61" s="34">
        <f t="shared" si="7"/>
        <v>6.2397625661519474</v>
      </c>
      <c r="AJ61" s="34">
        <f t="shared" si="7"/>
        <v>7.1626743074995893</v>
      </c>
      <c r="AK61" s="34">
        <f t="shared" si="7"/>
        <v>8.0855860488472313</v>
      </c>
      <c r="AL61" s="34">
        <f t="shared" si="7"/>
        <v>9.0084977901948733</v>
      </c>
      <c r="AM61" s="34">
        <f t="shared" si="7"/>
        <v>9.9314095315425153</v>
      </c>
      <c r="AN61" s="34">
        <f t="shared" si="7"/>
        <v>10.854321272890157</v>
      </c>
      <c r="AO61" s="34">
        <f t="shared" si="7"/>
        <v>11.777233014237799</v>
      </c>
      <c r="AP61" s="34">
        <f t="shared" si="7"/>
        <v>12.700144755585441</v>
      </c>
      <c r="AQ61" s="34">
        <f t="shared" si="7"/>
        <v>13.623056496933083</v>
      </c>
      <c r="AR61" s="34">
        <f t="shared" si="7"/>
        <v>14.545968238280725</v>
      </c>
      <c r="AS61" s="34">
        <f t="shared" si="7"/>
        <v>15.468879979628367</v>
      </c>
      <c r="AT61" s="34">
        <f t="shared" si="7"/>
        <v>16.391791720976009</v>
      </c>
      <c r="AU61" s="34">
        <f t="shared" si="7"/>
        <v>17.314703462323649</v>
      </c>
      <c r="AV61" s="34">
        <f t="shared" si="7"/>
        <v>18.23761520367129</v>
      </c>
      <c r="AW61" s="34">
        <f t="shared" si="7"/>
        <v>19.16052694501893</v>
      </c>
      <c r="AX61" s="34">
        <f t="shared" si="7"/>
        <v>20.08343868636657</v>
      </c>
      <c r="AY61" s="34">
        <f t="shared" si="7"/>
        <v>20.095258843540378</v>
      </c>
      <c r="AZ61" s="34">
        <f t="shared" si="7"/>
        <v>20.049839676801746</v>
      </c>
      <c r="BA61" s="34">
        <f t="shared" si="7"/>
        <v>19.948313822462765</v>
      </c>
      <c r="BB61" s="34">
        <f t="shared" si="7"/>
        <v>19.792050240440908</v>
      </c>
      <c r="BC61" s="34">
        <f t="shared" si="7"/>
        <v>19.58257628259404</v>
      </c>
      <c r="BD61" s="34">
        <f t="shared" si="7"/>
        <v>19.321661320050723</v>
      </c>
    </row>
    <row r="62" spans="1:56" ht="16.5" hidden="1" customHeight="1" outlineLevel="1" x14ac:dyDescent="0.3">
      <c r="A62" s="115"/>
      <c r="B62" s="9" t="s">
        <v>34</v>
      </c>
      <c r="C62" s="9" t="s">
        <v>68</v>
      </c>
      <c r="D62" s="9" t="s">
        <v>40</v>
      </c>
      <c r="E62" s="34">
        <f t="shared" ref="E62:BD62" si="8">E28-E60+E61</f>
        <v>-2.5757695760598502</v>
      </c>
      <c r="F62" s="34">
        <f t="shared" si="8"/>
        <v>-5.0433311941630503</v>
      </c>
      <c r="G62" s="34">
        <f t="shared" si="8"/>
        <v>-7.3931829283797352</v>
      </c>
      <c r="H62" s="34">
        <f t="shared" si="8"/>
        <v>-9.6195661013096156</v>
      </c>
      <c r="I62" s="34">
        <f t="shared" si="8"/>
        <v>-11.713117197629172</v>
      </c>
      <c r="J62" s="34">
        <f t="shared" si="8"/>
        <v>-13.673506447636141</v>
      </c>
      <c r="K62" s="34">
        <f t="shared" si="8"/>
        <v>-15.486186898395417</v>
      </c>
      <c r="L62" s="34">
        <f t="shared" si="8"/>
        <v>-17.138486656080779</v>
      </c>
      <c r="M62" s="34">
        <f t="shared" si="8"/>
        <v>-16.277101379754885</v>
      </c>
      <c r="N62" s="34">
        <f t="shared" si="8"/>
        <v>-15.363625042193313</v>
      </c>
      <c r="O62" s="34">
        <f t="shared" si="8"/>
        <v>-14.394810294040344</v>
      </c>
      <c r="P62" s="34">
        <f t="shared" si="8"/>
        <v>-13.367345089494282</v>
      </c>
      <c r="Q62" s="34">
        <f t="shared" si="8"/>
        <v>-12.277856408200579</v>
      </c>
      <c r="R62" s="34">
        <f t="shared" si="8"/>
        <v>-11.122913977144954</v>
      </c>
      <c r="S62" s="34">
        <f t="shared" si="8"/>
        <v>-9.9535728571801823</v>
      </c>
      <c r="T62" s="34">
        <f t="shared" si="8"/>
        <v>-8.772041668561517</v>
      </c>
      <c r="U62" s="34">
        <f t="shared" si="8"/>
        <v>-7.584176971272675</v>
      </c>
      <c r="V62" s="34">
        <f t="shared" si="8"/>
        <v>-6.4095411227045824</v>
      </c>
      <c r="W62" s="34">
        <f t="shared" si="8"/>
        <v>-5.2485342454603954</v>
      </c>
      <c r="X62" s="34">
        <f t="shared" si="8"/>
        <v>-4.1029112279813731</v>
      </c>
      <c r="Y62" s="34">
        <f t="shared" si="8"/>
        <v>-2.9775346901506579</v>
      </c>
      <c r="Z62" s="34">
        <f t="shared" si="8"/>
        <v>-1.8724046319682499</v>
      </c>
      <c r="AA62" s="34">
        <f t="shared" si="8"/>
        <v>-0.78752105343414924</v>
      </c>
      <c r="AB62" s="34">
        <f t="shared" si="8"/>
        <v>0.27711604545164392</v>
      </c>
      <c r="AC62" s="34">
        <f t="shared" si="8"/>
        <v>1.3215066646891298</v>
      </c>
      <c r="AD62" s="34">
        <f t="shared" si="8"/>
        <v>2.345650804278308</v>
      </c>
      <c r="AE62" s="34">
        <f t="shared" si="8"/>
        <v>3.3495484642191791</v>
      </c>
      <c r="AF62" s="34">
        <f t="shared" si="8"/>
        <v>4.3331996445117422</v>
      </c>
      <c r="AG62" s="34">
        <f t="shared" si="8"/>
        <v>5.2966043451559983</v>
      </c>
      <c r="AH62" s="34">
        <f t="shared" si="8"/>
        <v>6.2397625661519474</v>
      </c>
      <c r="AI62" s="34">
        <f t="shared" si="8"/>
        <v>7.1626743074995893</v>
      </c>
      <c r="AJ62" s="34">
        <f t="shared" si="8"/>
        <v>8.0855860488472313</v>
      </c>
      <c r="AK62" s="34">
        <f t="shared" si="8"/>
        <v>9.0084977901948733</v>
      </c>
      <c r="AL62" s="34">
        <f t="shared" si="8"/>
        <v>9.9314095315425153</v>
      </c>
      <c r="AM62" s="34">
        <f t="shared" si="8"/>
        <v>10.854321272890157</v>
      </c>
      <c r="AN62" s="34">
        <f t="shared" si="8"/>
        <v>11.777233014237799</v>
      </c>
      <c r="AO62" s="34">
        <f t="shared" si="8"/>
        <v>12.700144755585441</v>
      </c>
      <c r="AP62" s="34">
        <f t="shared" si="8"/>
        <v>13.623056496933083</v>
      </c>
      <c r="AQ62" s="34">
        <f t="shared" si="8"/>
        <v>14.545968238280725</v>
      </c>
      <c r="AR62" s="34">
        <f t="shared" si="8"/>
        <v>15.468879979628367</v>
      </c>
      <c r="AS62" s="34">
        <f t="shared" si="8"/>
        <v>16.391791720976009</v>
      </c>
      <c r="AT62" s="34">
        <f t="shared" si="8"/>
        <v>17.314703462323649</v>
      </c>
      <c r="AU62" s="34">
        <f t="shared" si="8"/>
        <v>18.23761520367129</v>
      </c>
      <c r="AV62" s="34">
        <f t="shared" si="8"/>
        <v>19.16052694501893</v>
      </c>
      <c r="AW62" s="34">
        <f t="shared" si="8"/>
        <v>20.08343868636657</v>
      </c>
      <c r="AX62" s="34">
        <f t="shared" si="8"/>
        <v>20.095258843540378</v>
      </c>
      <c r="AY62" s="34">
        <f t="shared" si="8"/>
        <v>20.049839676801746</v>
      </c>
      <c r="AZ62" s="34">
        <f t="shared" si="8"/>
        <v>19.948313822462765</v>
      </c>
      <c r="BA62" s="34">
        <f t="shared" si="8"/>
        <v>19.792050240440908</v>
      </c>
      <c r="BB62" s="34">
        <f t="shared" si="8"/>
        <v>19.58257628259404</v>
      </c>
      <c r="BC62" s="34">
        <f t="shared" si="8"/>
        <v>19.321661320050723</v>
      </c>
      <c r="BD62" s="34">
        <f t="shared" si="8"/>
        <v>19.011121371513536</v>
      </c>
    </row>
    <row r="63" spans="1:56" ht="16.5" collapsed="1" x14ac:dyDescent="0.3">
      <c r="A63" s="115"/>
      <c r="B63" s="9" t="s">
        <v>8</v>
      </c>
      <c r="C63" s="11" t="s">
        <v>67</v>
      </c>
      <c r="D63" s="9" t="s">
        <v>40</v>
      </c>
      <c r="E63" s="34">
        <f>AVERAGE(E61:E62)*'Fixed data'!$C$3</f>
        <v>-6.2204835261845386E-2</v>
      </c>
      <c r="F63" s="34">
        <f>AVERAGE(F61:F62)*'Fixed data'!$C$3</f>
        <v>-0.18400128360088305</v>
      </c>
      <c r="G63" s="34">
        <f>AVERAGE(G61:G62)*'Fixed data'!$C$3</f>
        <v>-0.3003418160594083</v>
      </c>
      <c r="H63" s="34">
        <f>AVERAGE(H61:H62)*'Fixed data'!$C$3</f>
        <v>-0.41085788906699788</v>
      </c>
      <c r="I63" s="34">
        <f>AVERAGE(I61:I62)*'Fixed data'!$C$3</f>
        <v>-0.51518430166937179</v>
      </c>
      <c r="J63" s="34">
        <f>AVERAGE(J61:J62)*'Fixed data'!$C$3</f>
        <v>-0.6130869610331573</v>
      </c>
      <c r="K63" s="34">
        <f>AVERAGE(K61:K62)*'Fixed data'!$C$3</f>
        <v>-0.70420659430666221</v>
      </c>
      <c r="L63" s="34">
        <f>AVERAGE(L61:L62)*'Fixed data'!$C$3</f>
        <v>-0.7878858663406002</v>
      </c>
      <c r="M63" s="34">
        <f>AVERAGE(M61:M62)*'Fixed data'!$C$3</f>
        <v>-0.80698645106543143</v>
      </c>
      <c r="N63" s="34">
        <f>AVERAGE(N61:N62)*'Fixed data'!$C$3</f>
        <v>-0.76412354309004904</v>
      </c>
      <c r="O63" s="34">
        <f>AVERAGE(O61:O62)*'Fixed data'!$C$3</f>
        <v>-0.71866621337004288</v>
      </c>
      <c r="P63" s="34">
        <f>AVERAGE(P61:P62)*'Fixed data'!$C$3</f>
        <v>-0.67045605251236129</v>
      </c>
      <c r="Q63" s="34">
        <f>AVERAGE(Q61:Q62)*'Fixed data'!$C$3</f>
        <v>-0.61933161616933097</v>
      </c>
      <c r="R63" s="34">
        <f>AVERAGE(R61:R62)*'Fixed data'!$C$3</f>
        <v>-0.56512860480609461</v>
      </c>
      <c r="S63" s="34">
        <f>AVERAGE(S61:S62)*'Fixed data'!$C$3</f>
        <v>-0.5089971570489521</v>
      </c>
      <c r="T63" s="34">
        <f>AVERAGE(T61:T62)*'Fixed data'!$C$3</f>
        <v>-0.45222359079666202</v>
      </c>
      <c r="U63" s="34">
        <f>AVERAGE(U61:U62)*'Fixed data'!$C$3</f>
        <v>-0.3950026801519958</v>
      </c>
      <c r="V63" s="34">
        <f>AVERAGE(V61:V62)*'Fixed data'!$C$3</f>
        <v>-0.33794829196955078</v>
      </c>
      <c r="W63" s="34">
        <f>AVERAGE(W61:W62)*'Fixed data'!$C$3</f>
        <v>-0.28154252014118425</v>
      </c>
      <c r="X63" s="34">
        <f>AVERAGE(X61:X62)*'Fixed data'!$C$3</f>
        <v>-0.22583740818361869</v>
      </c>
      <c r="Y63" s="34">
        <f>AVERAGE(Y61:Y62)*'Fixed data'!$C$3</f>
        <v>-0.17099276892288856</v>
      </c>
      <c r="Z63" s="34">
        <f>AVERAGE(Z61:Z62)*'Fixed data'!$C$3</f>
        <v>-0.11712603462917162</v>
      </c>
      <c r="AA63" s="34">
        <f>AVERAGE(AA61:AA62)*'Fixed data'!$C$3</f>
        <v>-6.4237205302467945E-2</v>
      </c>
      <c r="AB63" s="34">
        <f>AVERAGE(AB61:AB62)*'Fixed data'!$C$3</f>
        <v>-1.2326280942777504E-2</v>
      </c>
      <c r="AC63" s="34">
        <f>AVERAGE(AC61:AC62)*'Fixed data'!$C$3</f>
        <v>3.8606738449899689E-2</v>
      </c>
      <c r="AD63" s="34">
        <f>AVERAGE(AD61:AD62)*'Fixed data'!$C$3</f>
        <v>8.8561852875563632E-2</v>
      </c>
      <c r="AE63" s="34">
        <f>AVERAGE(AE61:AE62)*'Fixed data'!$C$3</f>
        <v>0.13753906233421431</v>
      </c>
      <c r="AF63" s="34">
        <f>AVERAGE(AF61:AF62)*'Fixed data'!$C$3</f>
        <v>0.18553836682585176</v>
      </c>
      <c r="AG63" s="34">
        <f>AVERAGE(AG61:AG62)*'Fixed data'!$C$3</f>
        <v>0.23255976635047595</v>
      </c>
      <c r="AH63" s="34">
        <f>AVERAGE(AH61:AH62)*'Fixed data'!$C$3</f>
        <v>0.2786032609080869</v>
      </c>
      <c r="AI63" s="34">
        <f>AVERAGE(AI61:AI62)*'Fixed data'!$C$3</f>
        <v>0.3236688504986846</v>
      </c>
      <c r="AJ63" s="34">
        <f>AVERAGE(AJ61:AJ62)*'Fixed data'!$C$3</f>
        <v>0.36824548760577575</v>
      </c>
      <c r="AK63" s="34">
        <f>AVERAGE(AK61:AK62)*'Fixed data'!$C$3</f>
        <v>0.41282212471286689</v>
      </c>
      <c r="AL63" s="34">
        <f>AVERAGE(AL61:AL62)*'Fixed data'!$C$3</f>
        <v>0.45739876181995792</v>
      </c>
      <c r="AM63" s="34">
        <f>AVERAGE(AM61:AM62)*'Fixed data'!$C$3</f>
        <v>0.50197539892704912</v>
      </c>
      <c r="AN63" s="34">
        <f>AVERAGE(AN61:AN62)*'Fixed data'!$C$3</f>
        <v>0.54655203603414015</v>
      </c>
      <c r="AO63" s="34">
        <f>AVERAGE(AO61:AO62)*'Fixed data'!$C$3</f>
        <v>0.5911286731412313</v>
      </c>
      <c r="AP63" s="34">
        <f>AVERAGE(AP61:AP62)*'Fixed data'!$C$3</f>
        <v>0.63570531024832233</v>
      </c>
      <c r="AQ63" s="34">
        <f>AVERAGE(AQ61:AQ62)*'Fixed data'!$C$3</f>
        <v>0.68028194735541359</v>
      </c>
      <c r="AR63" s="34">
        <f>AVERAGE(AR61:AR62)*'Fixed data'!$C$3</f>
        <v>0.72485858446250462</v>
      </c>
      <c r="AS63" s="34">
        <f>AVERAGE(AS61:AS62)*'Fixed data'!$C$3</f>
        <v>0.76943522156959576</v>
      </c>
      <c r="AT63" s="34">
        <f>AVERAGE(AT61:AT62)*'Fixed data'!$C$3</f>
        <v>0.81401185867668679</v>
      </c>
      <c r="AU63" s="34">
        <f>AVERAGE(AU61:AU62)*'Fixed data'!$C$3</f>
        <v>0.85858849578377783</v>
      </c>
      <c r="AV63" s="34">
        <f>AVERAGE(AV61:AV62)*'Fixed data'!$C$3</f>
        <v>0.90316513289086886</v>
      </c>
      <c r="AW63" s="34">
        <f>AVERAGE(AW61:AW62)*'Fixed data'!$C$3</f>
        <v>0.94774176999795989</v>
      </c>
      <c r="AX63" s="34">
        <f>AVERAGE(AX61:AX62)*'Fixed data'!$C$3</f>
        <v>0.97031554534725284</v>
      </c>
      <c r="AY63" s="34">
        <f>AVERAGE(AY61:AY62)*'Fixed data'!$C$3</f>
        <v>0.96950412926626239</v>
      </c>
      <c r="AZ63" s="34">
        <f>AVERAGE(AZ61:AZ62)*'Fixed data'!$C$3</f>
        <v>0.96595540700723803</v>
      </c>
      <c r="BA63" s="34">
        <f>AVERAGE(BA61:BA62)*'Fixed data'!$C$3</f>
        <v>0.95972979211912379</v>
      </c>
      <c r="BB63" s="34">
        <f>AVERAGE(BB61:BB62)*'Fixed data'!$C$3</f>
        <v>0.95089723053129405</v>
      </c>
      <c r="BC63" s="34">
        <f>AVERAGE(BC61:BC62)*'Fixed data'!$C$3</f>
        <v>0.93953733810387108</v>
      </c>
      <c r="BD63" s="34">
        <f>AVERAGE(BD61:BD62)*'Fixed data'!$C$3</f>
        <v>0.925736702001277</v>
      </c>
    </row>
    <row r="64" spans="1:56" ht="15.75" thickBot="1" x14ac:dyDescent="0.35">
      <c r="A64" s="114"/>
      <c r="B64" s="12" t="s">
        <v>94</v>
      </c>
      <c r="C64" s="12" t="s">
        <v>45</v>
      </c>
      <c r="D64" s="12" t="s">
        <v>40</v>
      </c>
      <c r="E64" s="53">
        <f t="shared" ref="E64:BD64" si="9">E29+E60+E63</f>
        <v>-0.70614722927680784</v>
      </c>
      <c r="F64" s="53">
        <f t="shared" si="9"/>
        <v>-0.87244084301723412</v>
      </c>
      <c r="G64" s="53">
        <f t="shared" si="9"/>
        <v>-1.0294872640045649</v>
      </c>
      <c r="H64" s="53">
        <f t="shared" si="9"/>
        <v>-1.1775583562940504</v>
      </c>
      <c r="I64" s="53">
        <f t="shared" si="9"/>
        <v>-1.3151897195251083</v>
      </c>
      <c r="J64" s="53">
        <f t="shared" si="9"/>
        <v>-1.4441031731813092</v>
      </c>
      <c r="K64" s="53">
        <f t="shared" si="9"/>
        <v>-1.5603268391352265</v>
      </c>
      <c r="L64" s="53">
        <f t="shared" si="9"/>
        <v>-1.6632176200248607</v>
      </c>
      <c r="M64" s="53">
        <f t="shared" si="9"/>
        <v>-1.1100665353884249</v>
      </c>
      <c r="N64" s="53">
        <f t="shared" si="9"/>
        <v>-1.0417740800596142</v>
      </c>
      <c r="O64" s="53">
        <f t="shared" si="9"/>
        <v>-0.96835268545638109</v>
      </c>
      <c r="P64" s="53">
        <f t="shared" si="9"/>
        <v>-0.88949928214339002</v>
      </c>
      <c r="Q64" s="53">
        <f t="shared" si="9"/>
        <v>-0.80490404383755942</v>
      </c>
      <c r="R64" s="53">
        <f t="shared" si="9"/>
        <v>-0.71425056717549873</v>
      </c>
      <c r="S64" s="53">
        <f t="shared" si="9"/>
        <v>-0.6321678812202649</v>
      </c>
      <c r="T64" s="53">
        <f t="shared" si="9"/>
        <v>-0.54909856678686886</v>
      </c>
      <c r="U64" s="53">
        <f t="shared" si="9"/>
        <v>-0.46619080758291498</v>
      </c>
      <c r="V64" s="53">
        <f t="shared" si="9"/>
        <v>-0.38762859669492578</v>
      </c>
      <c r="W64" s="53">
        <f t="shared" si="9"/>
        <v>-0.30963105561214188</v>
      </c>
      <c r="X64" s="53">
        <f t="shared" si="9"/>
        <v>-0.23259594544535123</v>
      </c>
      <c r="Y64" s="53">
        <f t="shared" si="9"/>
        <v>-0.1575048265363137</v>
      </c>
      <c r="Z64" s="53">
        <f t="shared" si="9"/>
        <v>-8.3391612594289372E-2</v>
      </c>
      <c r="AA64" s="53">
        <f t="shared" si="9"/>
        <v>-1.0256303619278304E-2</v>
      </c>
      <c r="AB64" s="53">
        <f t="shared" si="9"/>
        <v>6.1901100388719529E-2</v>
      </c>
      <c r="AC64" s="53">
        <f t="shared" si="9"/>
        <v>0.13308059942970413</v>
      </c>
      <c r="AD64" s="53">
        <f t="shared" si="9"/>
        <v>0.20328219350367543</v>
      </c>
      <c r="AE64" s="53">
        <f t="shared" si="9"/>
        <v>0.27250588261063352</v>
      </c>
      <c r="AF64" s="53">
        <f t="shared" si="9"/>
        <v>0.34075166675057833</v>
      </c>
      <c r="AG64" s="53">
        <f t="shared" si="9"/>
        <v>0.40801954592350997</v>
      </c>
      <c r="AH64" s="53">
        <f t="shared" si="9"/>
        <v>0.47430952012942829</v>
      </c>
      <c r="AI64" s="53">
        <f t="shared" si="9"/>
        <v>0.53962158936833338</v>
      </c>
      <c r="AJ64" s="53">
        <f t="shared" si="9"/>
        <v>0.58419822647542452</v>
      </c>
      <c r="AK64" s="53">
        <f t="shared" si="9"/>
        <v>0.62877486358251566</v>
      </c>
      <c r="AL64" s="53">
        <f t="shared" si="9"/>
        <v>0.6733515006896067</v>
      </c>
      <c r="AM64" s="53">
        <f t="shared" si="9"/>
        <v>0.71792813779669784</v>
      </c>
      <c r="AN64" s="53">
        <f t="shared" si="9"/>
        <v>0.76250477490378887</v>
      </c>
      <c r="AO64" s="53">
        <f t="shared" si="9"/>
        <v>0.80708141201088002</v>
      </c>
      <c r="AP64" s="53">
        <f t="shared" si="9"/>
        <v>0.85165804911797105</v>
      </c>
      <c r="AQ64" s="53">
        <f t="shared" si="9"/>
        <v>0.8962346862250623</v>
      </c>
      <c r="AR64" s="53">
        <f t="shared" si="9"/>
        <v>0.94081132333215334</v>
      </c>
      <c r="AS64" s="53">
        <f t="shared" si="9"/>
        <v>0.98538796043924448</v>
      </c>
      <c r="AT64" s="53">
        <f t="shared" si="9"/>
        <v>1.0299645975463356</v>
      </c>
      <c r="AU64" s="53">
        <f t="shared" si="9"/>
        <v>1.0745412346534267</v>
      </c>
      <c r="AV64" s="53">
        <f t="shared" si="9"/>
        <v>1.1191178717605177</v>
      </c>
      <c r="AW64" s="53">
        <f t="shared" si="9"/>
        <v>1.1636945088676087</v>
      </c>
      <c r="AX64" s="53">
        <f t="shared" si="9"/>
        <v>0.9584953881734436</v>
      </c>
      <c r="AY64" s="53">
        <f t="shared" si="9"/>
        <v>1.0149232960048944</v>
      </c>
      <c r="AZ64" s="53">
        <f t="shared" si="9"/>
        <v>1.0674812613462175</v>
      </c>
      <c r="BA64" s="53">
        <f t="shared" si="9"/>
        <v>1.1159933741409804</v>
      </c>
      <c r="BB64" s="53">
        <f t="shared" si="9"/>
        <v>1.1603711883781629</v>
      </c>
      <c r="BC64" s="53">
        <f t="shared" si="9"/>
        <v>1.2004523006471897</v>
      </c>
      <c r="BD64" s="53">
        <f t="shared" si="9"/>
        <v>1.2362766505384644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1.7919715529879966E-2</v>
      </c>
      <c r="G67" s="81">
        <f>'Fixed data'!$G$7*G$88/1000000</f>
        <v>4.4423131851108438E-2</v>
      </c>
      <c r="H67" s="81">
        <f>'Fixed data'!$G$7*H$88/1000000</f>
        <v>7.5591401673146083E-2</v>
      </c>
      <c r="I67" s="81">
        <f>'Fixed data'!$G$7*I$88/1000000</f>
        <v>0.11558048706080154</v>
      </c>
      <c r="J67" s="81">
        <f>'Fixed data'!$G$7*J$88/1000000</f>
        <v>0.15717704609281674</v>
      </c>
      <c r="K67" s="81">
        <f>'Fixed data'!$G$7*K$88/1000000</f>
        <v>0.20549384014329583</v>
      </c>
      <c r="L67" s="81">
        <f>'Fixed data'!$G$7*L$88/1000000</f>
        <v>0.26344764685958988</v>
      </c>
      <c r="M67" s="81">
        <f>'Fixed data'!$G$7*M$88/1000000</f>
        <v>0.31834386614869287</v>
      </c>
      <c r="N67" s="81">
        <f>'Fixed data'!$G$7*N$88/1000000</f>
        <v>0.36246146754570685</v>
      </c>
      <c r="O67" s="81">
        <f>'Fixed data'!$G$7*O$88/1000000</f>
        <v>0.40987102034243122</v>
      </c>
      <c r="P67" s="81">
        <f>'Fixed data'!$G$7*P$88/1000000</f>
        <v>0.46069176735604828</v>
      </c>
      <c r="Q67" s="81">
        <f>'Fixed data'!$G$7*Q$88/1000000</f>
        <v>0.51504295140374035</v>
      </c>
      <c r="R67" s="81">
        <f>'Fixed data'!$G$7*R$88/1000000</f>
        <v>0.57304381530269033</v>
      </c>
      <c r="S67" s="81">
        <f>'Fixed data'!$G$7*S$88/1000000</f>
        <v>0.5937282680185495</v>
      </c>
      <c r="T67" s="81">
        <f>'Fixed data'!$G$7*T$88/1000000</f>
        <v>0.61306212765594947</v>
      </c>
      <c r="U67" s="81">
        <f>'Fixed data'!$G$7*U$88/1000000</f>
        <v>0.62912078669194416</v>
      </c>
      <c r="V67" s="81">
        <f>'Fixed data'!$G$7*V$88/1000000</f>
        <v>0.63317183288267265</v>
      </c>
      <c r="W67" s="81">
        <f>'Fixed data'!$G$7*W$88/1000000</f>
        <v>0.63709527694777435</v>
      </c>
      <c r="X67" s="81">
        <f>'Fixed data'!$G$7*X$88/1000000</f>
        <v>0.64010078146728866</v>
      </c>
      <c r="Y67" s="81">
        <f>'Fixed data'!$G$7*Y$88/1000000</f>
        <v>0.64010078146728866</v>
      </c>
      <c r="Z67" s="81">
        <f>'Fixed data'!$G$7*Z$88/1000000</f>
        <v>0.64010078146728866</v>
      </c>
      <c r="AA67" s="81">
        <f>'Fixed data'!$G$7*AA$88/1000000</f>
        <v>0.64010078146728866</v>
      </c>
      <c r="AB67" s="81">
        <f>'Fixed data'!$G$7*AB$88/1000000</f>
        <v>0.64010078146728866</v>
      </c>
      <c r="AC67" s="81">
        <f>'Fixed data'!$G$7*AC$88/1000000</f>
        <v>0.64010078146728866</v>
      </c>
      <c r="AD67" s="81">
        <f>'Fixed data'!$G$7*AD$88/1000000</f>
        <v>0.64010078146728866</v>
      </c>
      <c r="AE67" s="81">
        <f>'Fixed data'!$G$7*AE$88/1000000</f>
        <v>0.64010078146728866</v>
      </c>
      <c r="AF67" s="81">
        <f>'Fixed data'!$G$7*AF$88/1000000</f>
        <v>0.64010078146728866</v>
      </c>
      <c r="AG67" s="81">
        <f>'Fixed data'!$G$7*AG$88/1000000</f>
        <v>0.64010078146728866</v>
      </c>
      <c r="AH67" s="81">
        <f>'Fixed data'!$G$7*AH$88/1000000</f>
        <v>0.64010078146728866</v>
      </c>
      <c r="AI67" s="81">
        <f>'Fixed data'!$G$7*AI$88/1000000</f>
        <v>0.64010078146728866</v>
      </c>
      <c r="AJ67" s="81">
        <f>'Fixed data'!$G$7*AJ$88/1000000</f>
        <v>0.64010078146728866</v>
      </c>
      <c r="AK67" s="81">
        <f>'Fixed data'!$G$7*AK$88/1000000</f>
        <v>0.64010078146728866</v>
      </c>
      <c r="AL67" s="81">
        <f>'Fixed data'!$G$7*AL$88/1000000</f>
        <v>0.64010078146728866</v>
      </c>
      <c r="AM67" s="81">
        <f>'Fixed data'!$G$7*AM$88/1000000</f>
        <v>0.64010078146728866</v>
      </c>
      <c r="AN67" s="81">
        <f>'Fixed data'!$G$7*AN$88/1000000</f>
        <v>0.64010078146728866</v>
      </c>
      <c r="AO67" s="81">
        <f>'Fixed data'!$G$7*AO$88/1000000</f>
        <v>0.64010078146728866</v>
      </c>
      <c r="AP67" s="81">
        <f>'Fixed data'!$G$7*AP$88/1000000</f>
        <v>0.64010078146728866</v>
      </c>
      <c r="AQ67" s="81">
        <f>'Fixed data'!$G$7*AQ$88/1000000</f>
        <v>0.64010078146728866</v>
      </c>
      <c r="AR67" s="81">
        <f>'Fixed data'!$G$7*AR$88/1000000</f>
        <v>0.64010078146728866</v>
      </c>
      <c r="AS67" s="81">
        <f>'Fixed data'!$G$7*AS$88/1000000</f>
        <v>0.64010078146728866</v>
      </c>
      <c r="AT67" s="81">
        <f>'Fixed data'!$G$7*AT$88/1000000</f>
        <v>0.64010078146728866</v>
      </c>
      <c r="AU67" s="81">
        <f>'Fixed data'!$G$7*AU$88/1000000</f>
        <v>0.64010078146728866</v>
      </c>
      <c r="AV67" s="81">
        <f>'Fixed data'!$G$7*AV$88/1000000</f>
        <v>0.64010078146728866</v>
      </c>
      <c r="AW67" s="81">
        <f>'Fixed data'!$G$7*AW$88/1000000</f>
        <v>0.64010078146728866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5.2524073542425324E-2</v>
      </c>
      <c r="G68" s="81">
        <f>'Fixed data'!$G$8*G89/1000000</f>
        <v>0.13020763864481458</v>
      </c>
      <c r="H68" s="81">
        <f>'Fixed data'!$G$8*H89/1000000</f>
        <v>0.22156425050581915</v>
      </c>
      <c r="I68" s="81">
        <f>'Fixed data'!$G$8*I89/1000000</f>
        <v>0.33877535568733202</v>
      </c>
      <c r="J68" s="81">
        <f>'Fixed data'!$G$8*J89/1000000</f>
        <v>0.46069809056927552</v>
      </c>
      <c r="K68" s="81">
        <f>'Fixed data'!$G$8*K89/1000000</f>
        <v>0.6023183545634212</v>
      </c>
      <c r="L68" s="81">
        <f>'Fixed data'!$G$8*L89/1000000</f>
        <v>0.77218544876781936</v>
      </c>
      <c r="M68" s="81">
        <f>'Fixed data'!$G$8*M89/1000000</f>
        <v>0.93309051750811922</v>
      </c>
      <c r="N68" s="81">
        <f>'Fixed data'!$G$8*N89/1000000</f>
        <v>1.0624026227381564</v>
      </c>
      <c r="O68" s="81">
        <f>'Fixed data'!$G$8*O89/1000000</f>
        <v>1.2013636923799427</v>
      </c>
      <c r="P68" s="81">
        <f>'Fixed data'!$G$8*P89/1000000</f>
        <v>1.3503232363622852</v>
      </c>
      <c r="Q68" s="81">
        <f>'Fixed data'!$G$8*Q89/1000000</f>
        <v>1.509630764613991</v>
      </c>
      <c r="R68" s="81">
        <f>'Fixed data'!$G$8*R89/1000000</f>
        <v>1.6796357870638685</v>
      </c>
      <c r="S68" s="81">
        <f>'Fixed data'!$G$8*S89/1000000</f>
        <v>1.7402635193412619</v>
      </c>
      <c r="T68" s="81">
        <f>'Fixed data'!$G$8*T89/1000000</f>
        <v>1.7969325587442848</v>
      </c>
      <c r="U68" s="81">
        <f>'Fixed data'!$G$8*U89/1000000</f>
        <v>1.8440017316222186</v>
      </c>
      <c r="V68" s="81">
        <f>'Fixed data'!$G$8*V89/1000000</f>
        <v>1.8558756616347123</v>
      </c>
      <c r="W68" s="81">
        <f>'Fixed data'!$G$8*W89/1000000</f>
        <v>1.8673755799381793</v>
      </c>
      <c r="X68" s="81">
        <f>'Fixed data'!$G$8*X89/1000000</f>
        <v>1.8761849463676761</v>
      </c>
      <c r="Y68" s="81">
        <f>'Fixed data'!$G$8*Y89/1000000</f>
        <v>1.8761849463676761</v>
      </c>
      <c r="Z68" s="81">
        <f>'Fixed data'!$G$8*Z89/1000000</f>
        <v>1.8761849463676761</v>
      </c>
      <c r="AA68" s="81">
        <f>'Fixed data'!$G$8*AA89/1000000</f>
        <v>1.8761849463676761</v>
      </c>
      <c r="AB68" s="81">
        <f>'Fixed data'!$G$8*AB89/1000000</f>
        <v>1.8761849463676761</v>
      </c>
      <c r="AC68" s="81">
        <f>'Fixed data'!$G$8*AC89/1000000</f>
        <v>1.8761849463676761</v>
      </c>
      <c r="AD68" s="81">
        <f>'Fixed data'!$G$8*AD89/1000000</f>
        <v>1.8761849463676761</v>
      </c>
      <c r="AE68" s="81">
        <f>'Fixed data'!$G$8*AE89/1000000</f>
        <v>1.8761849463676761</v>
      </c>
      <c r="AF68" s="81">
        <f>'Fixed data'!$G$8*AF89/1000000</f>
        <v>1.8761849463676761</v>
      </c>
      <c r="AG68" s="81">
        <f>'Fixed data'!$G$8*AG89/1000000</f>
        <v>1.8761849463676761</v>
      </c>
      <c r="AH68" s="81">
        <f>'Fixed data'!$G$8*AH89/1000000</f>
        <v>1.8761849463676761</v>
      </c>
      <c r="AI68" s="81">
        <f>'Fixed data'!$G$8*AI89/1000000</f>
        <v>1.8761849463676761</v>
      </c>
      <c r="AJ68" s="81">
        <f>'Fixed data'!$G$8*AJ89/1000000</f>
        <v>1.8761849463676761</v>
      </c>
      <c r="AK68" s="81">
        <f>'Fixed data'!$G$8*AK89/1000000</f>
        <v>1.8761849463676761</v>
      </c>
      <c r="AL68" s="81">
        <f>'Fixed data'!$G$8*AL89/1000000</f>
        <v>1.8761849463676761</v>
      </c>
      <c r="AM68" s="81">
        <f>'Fixed data'!$G$8*AM89/1000000</f>
        <v>1.8761849463676761</v>
      </c>
      <c r="AN68" s="81">
        <f>'Fixed data'!$G$8*AN89/1000000</f>
        <v>1.8761849463676761</v>
      </c>
      <c r="AO68" s="81">
        <f>'Fixed data'!$G$8*AO89/1000000</f>
        <v>1.8761849463676761</v>
      </c>
      <c r="AP68" s="81">
        <f>'Fixed data'!$G$8*AP89/1000000</f>
        <v>1.8761849463676761</v>
      </c>
      <c r="AQ68" s="81">
        <f>'Fixed data'!$G$8*AQ89/1000000</f>
        <v>1.8761849463676761</v>
      </c>
      <c r="AR68" s="81">
        <f>'Fixed data'!$G$8*AR89/1000000</f>
        <v>1.8761849463676761</v>
      </c>
      <c r="AS68" s="81">
        <f>'Fixed data'!$G$8*AS89/1000000</f>
        <v>1.8761849463676761</v>
      </c>
      <c r="AT68" s="81">
        <f>'Fixed data'!$G$8*AT89/1000000</f>
        <v>1.8761849463676761</v>
      </c>
      <c r="AU68" s="81">
        <f>'Fixed data'!$G$8*AU89/1000000</f>
        <v>1.8761849463676761</v>
      </c>
      <c r="AV68" s="81">
        <f>'Fixed data'!$G$8*AV89/1000000</f>
        <v>1.8761849463676761</v>
      </c>
      <c r="AW68" s="81">
        <f>'Fixed data'!$G$8*AW89/1000000</f>
        <v>1.8761849463676761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3.6252451731491912E-4</v>
      </c>
      <c r="G70" s="34">
        <f>G91*'Fixed data'!$G$9</f>
        <v>8.9870145567249476E-4</v>
      </c>
      <c r="H70" s="34">
        <f>H91*'Fixed data'!$G$9</f>
        <v>1.5292506378810293E-3</v>
      </c>
      <c r="I70" s="34">
        <f>I91*'Fixed data'!$G$9</f>
        <v>2.3382491877660489E-3</v>
      </c>
      <c r="J70" s="34">
        <f>J91*'Fixed data'!$G$9</f>
        <v>3.1810204757811095E-3</v>
      </c>
      <c r="K70" s="34">
        <f>K91*'Fixed data'!$G$9</f>
        <v>4.2678195721321437E-3</v>
      </c>
      <c r="L70" s="34">
        <f>L91*'Fixed data'!$G$9</f>
        <v>5.5818479487998113E-3</v>
      </c>
      <c r="M70" s="34">
        <f>M91*'Fixed data'!$G$9</f>
        <v>6.8068887564098728E-3</v>
      </c>
      <c r="N70" s="34">
        <f>N91*'Fixed data'!$G$9</f>
        <v>7.7520244394620307E-3</v>
      </c>
      <c r="O70" s="34">
        <f>O91*'Fixed data'!$G$9</f>
        <v>8.7676529734814213E-3</v>
      </c>
      <c r="P70" s="34">
        <f>P91*'Fixed data'!$G$9</f>
        <v>9.8563268447182818E-3</v>
      </c>
      <c r="Q70" s="34">
        <f>Q91*'Fixed data'!$G$9</f>
        <v>1.1020598539422865E-2</v>
      </c>
      <c r="R70" s="34">
        <f>R91*'Fixed data'!$G$9</f>
        <v>1.226302054384542E-2</v>
      </c>
      <c r="S70" s="34">
        <f>S91*'Fixed data'!$G$9</f>
        <v>1.2754969157403692E-2</v>
      </c>
      <c r="T70" s="34">
        <f>T91*'Fixed data'!$G$9</f>
        <v>1.3224190432161335E-2</v>
      </c>
      <c r="U70" s="34">
        <f>U91*'Fixed data'!$G$9</f>
        <v>1.3614584454505184E-2</v>
      </c>
      <c r="V70" s="34">
        <f>V91*'Fixed data'!$G$9</f>
        <v>1.3715522177705535E-2</v>
      </c>
      <c r="W70" s="34">
        <f>W91*'Fixed data'!$G$9</f>
        <v>1.3812605064411846E-2</v>
      </c>
      <c r="X70" s="34">
        <f>X91*'Fixed data'!$G$9</f>
        <v>1.3885100723593759E-2</v>
      </c>
      <c r="Y70" s="34">
        <f>Y91*'Fixed data'!$G$9</f>
        <v>1.3885100723593759E-2</v>
      </c>
      <c r="Z70" s="34">
        <f>Z91*'Fixed data'!$G$9</f>
        <v>1.3885100723593759E-2</v>
      </c>
      <c r="AA70" s="34">
        <f>AA91*'Fixed data'!$G$9</f>
        <v>1.3885100723593759E-2</v>
      </c>
      <c r="AB70" s="34">
        <f>AB91*'Fixed data'!$G$9</f>
        <v>1.3885100723593759E-2</v>
      </c>
      <c r="AC70" s="34">
        <f>AC91*'Fixed data'!$G$9</f>
        <v>1.3885100723593759E-2</v>
      </c>
      <c r="AD70" s="34">
        <f>AD91*'Fixed data'!$G$9</f>
        <v>1.3885100723593759E-2</v>
      </c>
      <c r="AE70" s="34">
        <f>AE91*'Fixed data'!$G$9</f>
        <v>1.3885100723593759E-2</v>
      </c>
      <c r="AF70" s="34">
        <f>AF91*'Fixed data'!$G$9</f>
        <v>1.3885100723593759E-2</v>
      </c>
      <c r="AG70" s="34">
        <f>AG91*'Fixed data'!$G$9</f>
        <v>1.3885100723593759E-2</v>
      </c>
      <c r="AH70" s="34">
        <f>AH91*'Fixed data'!$G$9</f>
        <v>1.3885100723593759E-2</v>
      </c>
      <c r="AI70" s="34">
        <f>AI91*'Fixed data'!$G$9</f>
        <v>1.3885100723593759E-2</v>
      </c>
      <c r="AJ70" s="34">
        <f>AJ91*'Fixed data'!$G$9</f>
        <v>1.3885100723593759E-2</v>
      </c>
      <c r="AK70" s="34">
        <f>AK91*'Fixed data'!$G$9</f>
        <v>1.3885100723593759E-2</v>
      </c>
      <c r="AL70" s="34">
        <f>AL91*'Fixed data'!$G$9</f>
        <v>1.3885100723593759E-2</v>
      </c>
      <c r="AM70" s="34">
        <f>AM91*'Fixed data'!$G$9</f>
        <v>1.3885100723593759E-2</v>
      </c>
      <c r="AN70" s="34">
        <f>AN91*'Fixed data'!$G$9</f>
        <v>1.3885100723593759E-2</v>
      </c>
      <c r="AO70" s="34">
        <f>AO91*'Fixed data'!$G$9</f>
        <v>1.3885100723593759E-2</v>
      </c>
      <c r="AP70" s="34">
        <f>AP91*'Fixed data'!$G$9</f>
        <v>1.3885100723593759E-2</v>
      </c>
      <c r="AQ70" s="34">
        <f>AQ91*'Fixed data'!$G$9</f>
        <v>1.3885100723593759E-2</v>
      </c>
      <c r="AR70" s="34">
        <f>AR91*'Fixed data'!$G$9</f>
        <v>1.3885100723593759E-2</v>
      </c>
      <c r="AS70" s="34">
        <f>AS91*'Fixed data'!$G$9</f>
        <v>1.3885100723593759E-2</v>
      </c>
      <c r="AT70" s="34">
        <f>AT91*'Fixed data'!$G$9</f>
        <v>1.3885100723593759E-2</v>
      </c>
      <c r="AU70" s="34">
        <f>AU91*'Fixed data'!$G$9</f>
        <v>1.3885100723593759E-2</v>
      </c>
      <c r="AV70" s="34">
        <f>AV91*'Fixed data'!$G$9</f>
        <v>1.3885100723593759E-2</v>
      </c>
      <c r="AW70" s="34">
        <f>AW91*'Fixed data'!$G$9</f>
        <v>1.3885100723593759E-2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5.5631217954192078E-5</v>
      </c>
      <c r="G71" s="34">
        <f>G92*'Fixed data'!$G$10</f>
        <v>1.3791027687331734E-4</v>
      </c>
      <c r="H71" s="34">
        <f>H92*'Fixed data'!$G$10</f>
        <v>2.346712331972964E-4</v>
      </c>
      <c r="I71" s="34">
        <f>I92*'Fixed data'!$G$10</f>
        <v>3.5881614617206032E-4</v>
      </c>
      <c r="J71" s="34">
        <f>J92*'Fixed data'!$G$10</f>
        <v>4.8814365636738657E-4</v>
      </c>
      <c r="K71" s="34">
        <f>K92*'Fixed data'!$G$10</f>
        <v>6.5491846610805482E-4</v>
      </c>
      <c r="L71" s="34">
        <f>L92*'Fixed data'!$G$10</f>
        <v>8.5656275643584696E-4</v>
      </c>
      <c r="M71" s="34">
        <f>M92*'Fixed data'!$G$10</f>
        <v>1.04455145489878E-3</v>
      </c>
      <c r="N71" s="34">
        <f>N92*'Fixed data'!$G$10</f>
        <v>1.1895872984593527E-3</v>
      </c>
      <c r="O71" s="34">
        <f>O92*'Fixed data'!$G$10</f>
        <v>1.3454406259942959E-3</v>
      </c>
      <c r="P71" s="34">
        <f>P92*'Fixed data'!$G$10</f>
        <v>1.512503129408929E-3</v>
      </c>
      <c r="Q71" s="34">
        <f>Q92*'Fixed data'!$G$10</f>
        <v>1.6911665006085733E-3</v>
      </c>
      <c r="R71" s="34">
        <f>R92*'Fixed data'!$G$10</f>
        <v>1.8818224314985496E-3</v>
      </c>
      <c r="S71" s="34">
        <f>S92*'Fixed data'!$G$10</f>
        <v>1.9573144306213254E-3</v>
      </c>
      <c r="T71" s="34">
        <f>T92*'Fixed data'!$G$10</f>
        <v>2.0293188048306175E-3</v>
      </c>
      <c r="U71" s="34">
        <f>U92*'Fixed data'!$G$10</f>
        <v>2.0892267390742987E-3</v>
      </c>
      <c r="V71" s="34">
        <f>V92*'Fixed data'!$G$10</f>
        <v>2.1047161424414111E-3</v>
      </c>
      <c r="W71" s="34">
        <f>W92*'Fixed data'!$G$10</f>
        <v>2.119614001681341E-3</v>
      </c>
      <c r="X71" s="34">
        <f>X92*'Fixed data'!$G$10</f>
        <v>2.1307388266905646E-3</v>
      </c>
      <c r="Y71" s="34">
        <f>Y92*'Fixed data'!$G$10</f>
        <v>2.1307388266905646E-3</v>
      </c>
      <c r="Z71" s="34">
        <f>Z92*'Fixed data'!$G$10</f>
        <v>2.1307388266905646E-3</v>
      </c>
      <c r="AA71" s="34">
        <f>AA92*'Fixed data'!$G$10</f>
        <v>2.1307388266905646E-3</v>
      </c>
      <c r="AB71" s="34">
        <f>AB92*'Fixed data'!$G$10</f>
        <v>2.1307388266905646E-3</v>
      </c>
      <c r="AC71" s="34">
        <f>AC92*'Fixed data'!$G$10</f>
        <v>2.1307388266905646E-3</v>
      </c>
      <c r="AD71" s="34">
        <f>AD92*'Fixed data'!$G$10</f>
        <v>2.1307388266905646E-3</v>
      </c>
      <c r="AE71" s="34">
        <f>AE92*'Fixed data'!$G$10</f>
        <v>2.1307388266905646E-3</v>
      </c>
      <c r="AF71" s="34">
        <f>AF92*'Fixed data'!$G$10</f>
        <v>2.1307388266905646E-3</v>
      </c>
      <c r="AG71" s="34">
        <f>AG92*'Fixed data'!$G$10</f>
        <v>2.1307388266905646E-3</v>
      </c>
      <c r="AH71" s="34">
        <f>AH92*'Fixed data'!$G$10</f>
        <v>2.1307388266905646E-3</v>
      </c>
      <c r="AI71" s="34">
        <f>AI92*'Fixed data'!$G$10</f>
        <v>2.1307388266905646E-3</v>
      </c>
      <c r="AJ71" s="34">
        <f>AJ92*'Fixed data'!$G$10</f>
        <v>2.1307388266905646E-3</v>
      </c>
      <c r="AK71" s="34">
        <f>AK92*'Fixed data'!$G$10</f>
        <v>2.1307388266905646E-3</v>
      </c>
      <c r="AL71" s="34">
        <f>AL92*'Fixed data'!$G$10</f>
        <v>2.1307388266905646E-3</v>
      </c>
      <c r="AM71" s="34">
        <f>AM92*'Fixed data'!$G$10</f>
        <v>2.1307388266905646E-3</v>
      </c>
      <c r="AN71" s="34">
        <f>AN92*'Fixed data'!$G$10</f>
        <v>2.1307388266905646E-3</v>
      </c>
      <c r="AO71" s="34">
        <f>AO92*'Fixed data'!$G$10</f>
        <v>2.1307388266905646E-3</v>
      </c>
      <c r="AP71" s="34">
        <f>AP92*'Fixed data'!$G$10</f>
        <v>2.1307388266905646E-3</v>
      </c>
      <c r="AQ71" s="34">
        <f>AQ92*'Fixed data'!$G$10</f>
        <v>2.1307388266905646E-3</v>
      </c>
      <c r="AR71" s="34">
        <f>AR92*'Fixed data'!$G$10</f>
        <v>2.1307388266905646E-3</v>
      </c>
      <c r="AS71" s="34">
        <f>AS92*'Fixed data'!$G$10</f>
        <v>2.1307388266905646E-3</v>
      </c>
      <c r="AT71" s="34">
        <f>AT92*'Fixed data'!$G$10</f>
        <v>2.1307388266905646E-3</v>
      </c>
      <c r="AU71" s="34">
        <f>AU92*'Fixed data'!$G$10</f>
        <v>2.1307388266905646E-3</v>
      </c>
      <c r="AV71" s="34">
        <f>AV92*'Fixed data'!$G$10</f>
        <v>2.1307388266905646E-3</v>
      </c>
      <c r="AW71" s="34">
        <f>AW92*'Fixed data'!$G$10</f>
        <v>2.1307388266905646E-3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1.6882122862015726E-2</v>
      </c>
      <c r="G72" s="34">
        <f>'Fixed data'!$G$11*G93/1000000</f>
        <v>4.0222732051682204E-2</v>
      </c>
      <c r="H72" s="34">
        <f>'Fixed data'!$G$11*H93/1000000</f>
        <v>6.6170564980189528E-2</v>
      </c>
      <c r="I72" s="34">
        <f>'Fixed data'!$G$11*I93/1000000</f>
        <v>9.7865849567126503E-2</v>
      </c>
      <c r="J72" s="34">
        <f>'Fixed data'!$G$11*J93/1000000</f>
        <v>0.12946415657161431</v>
      </c>
      <c r="K72" s="34">
        <f>'Fixed data'!$G$11*K93/1000000</f>
        <v>0.17130180182558119</v>
      </c>
      <c r="L72" s="34">
        <f>'Fixed data'!$G$11*L93/1000000</f>
        <v>0.22069469599068819</v>
      </c>
      <c r="M72" s="34">
        <f>'Fixed data'!$G$11*M93/1000000</f>
        <v>0.26436005656397726</v>
      </c>
      <c r="N72" s="34">
        <f>'Fixed data'!$G$11*N93/1000000</f>
        <v>0.294805839062455</v>
      </c>
      <c r="O72" s="34">
        <f>'Fixed data'!$G$11*O93/1000000</f>
        <v>0.32752241722205411</v>
      </c>
      <c r="P72" s="34">
        <f>'Fixed data'!$G$11*P93/1000000</f>
        <v>0.36259201462463597</v>
      </c>
      <c r="Q72" s="34">
        <f>'Fixed data'!$G$11*Q93/1000000</f>
        <v>0.40009685485206126</v>
      </c>
      <c r="R72" s="34">
        <f>'Fixed data'!$G$11*R93/1000000</f>
        <v>0.44011916148619179</v>
      </c>
      <c r="S72" s="34">
        <f>'Fixed data'!$G$11*S93/1000000</f>
        <v>0.45596636814381636</v>
      </c>
      <c r="T72" s="34">
        <f>'Fixed data'!$G$11*T93/1000000</f>
        <v>0.47108145598897744</v>
      </c>
      <c r="U72" s="34">
        <f>'Fixed data'!$G$11*U93/1000000</f>
        <v>0.48365727098159661</v>
      </c>
      <c r="V72" s="34">
        <f>'Fixed data'!$G$11*V93/1000000</f>
        <v>0.48690879139454452</v>
      </c>
      <c r="W72" s="34">
        <f>'Fixed data'!$G$11*W93/1000000</f>
        <v>0.49003613544258584</v>
      </c>
      <c r="X72" s="34">
        <f>'Fixed data'!$G$11*X93/1000000</f>
        <v>0.49237144783329834</v>
      </c>
      <c r="Y72" s="34">
        <f>'Fixed data'!$G$11*Y93/1000000</f>
        <v>0.49237144783329834</v>
      </c>
      <c r="Z72" s="34">
        <f>'Fixed data'!$G$11*Z93/1000000</f>
        <v>0.49237144783329834</v>
      </c>
      <c r="AA72" s="34">
        <f>'Fixed data'!$G$11*AA93/1000000</f>
        <v>0.49237144783329834</v>
      </c>
      <c r="AB72" s="34">
        <f>'Fixed data'!$G$11*AB93/1000000</f>
        <v>0.49237144783329834</v>
      </c>
      <c r="AC72" s="34">
        <f>'Fixed data'!$G$11*AC93/1000000</f>
        <v>0.49237144783329834</v>
      </c>
      <c r="AD72" s="34">
        <f>'Fixed data'!$G$11*AD93/1000000</f>
        <v>0.49237144783329834</v>
      </c>
      <c r="AE72" s="34">
        <f>'Fixed data'!$G$11*AE93/1000000</f>
        <v>0.49237144783329834</v>
      </c>
      <c r="AF72" s="34">
        <f>'Fixed data'!$G$11*AF93/1000000</f>
        <v>0.49237144783329834</v>
      </c>
      <c r="AG72" s="34">
        <f>'Fixed data'!$G$11*AG93/1000000</f>
        <v>0.49237144783329834</v>
      </c>
      <c r="AH72" s="34">
        <f>'Fixed data'!$G$11*AH93/1000000</f>
        <v>0.49237144783329834</v>
      </c>
      <c r="AI72" s="34">
        <f>'Fixed data'!$G$11*AI93/1000000</f>
        <v>0.49237144783329834</v>
      </c>
      <c r="AJ72" s="34">
        <f>'Fixed data'!$G$11*AJ93/1000000</f>
        <v>0.49237144783329834</v>
      </c>
      <c r="AK72" s="34">
        <f>'Fixed data'!$G$11*AK93/1000000</f>
        <v>0.49237144783329834</v>
      </c>
      <c r="AL72" s="34">
        <f>'Fixed data'!$G$11*AL93/1000000</f>
        <v>0.49237144783329834</v>
      </c>
      <c r="AM72" s="34">
        <f>'Fixed data'!$G$11*AM93/1000000</f>
        <v>0.49237144783329834</v>
      </c>
      <c r="AN72" s="34">
        <f>'Fixed data'!$G$11*AN93/1000000</f>
        <v>0.49237144783329834</v>
      </c>
      <c r="AO72" s="34">
        <f>'Fixed data'!$G$11*AO93/1000000</f>
        <v>0.49237144783329834</v>
      </c>
      <c r="AP72" s="34">
        <f>'Fixed data'!$G$11*AP93/1000000</f>
        <v>0.49237144783329834</v>
      </c>
      <c r="AQ72" s="34">
        <f>'Fixed data'!$G$11*AQ93/1000000</f>
        <v>0.49237144783329834</v>
      </c>
      <c r="AR72" s="34">
        <f>'Fixed data'!$G$11*AR93/1000000</f>
        <v>0.49237144783329834</v>
      </c>
      <c r="AS72" s="34">
        <f>'Fixed data'!$G$11*AS93/1000000</f>
        <v>0.49237144783329834</v>
      </c>
      <c r="AT72" s="34">
        <f>'Fixed data'!$G$11*AT93/1000000</f>
        <v>0.49237144783329834</v>
      </c>
      <c r="AU72" s="34">
        <f>'Fixed data'!$G$11*AU93/1000000</f>
        <v>0.49237144783329834</v>
      </c>
      <c r="AV72" s="34">
        <f>'Fixed data'!$G$11*AV93/1000000</f>
        <v>0.49237144783329834</v>
      </c>
      <c r="AW72" s="34">
        <f>'Fixed data'!$G$11*AW93/1000000</f>
        <v>0.49237144783329834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8.7744067669590128E-2</v>
      </c>
      <c r="G76" s="53">
        <f t="shared" si="10"/>
        <v>0.21589011428015104</v>
      </c>
      <c r="H76" s="53">
        <f t="shared" si="10"/>
        <v>0.36509013903023307</v>
      </c>
      <c r="I76" s="53">
        <f t="shared" si="10"/>
        <v>0.55491875764919818</v>
      </c>
      <c r="J76" s="53">
        <f t="shared" si="10"/>
        <v>0.75100845736585509</v>
      </c>
      <c r="K76" s="53">
        <f t="shared" si="10"/>
        <v>0.98403673457053853</v>
      </c>
      <c r="L76" s="53">
        <f t="shared" si="10"/>
        <v>1.2627662023233333</v>
      </c>
      <c r="M76" s="53">
        <f t="shared" si="10"/>
        <v>1.5236458804320978</v>
      </c>
      <c r="N76" s="53">
        <f t="shared" si="10"/>
        <v>1.7286115410842398</v>
      </c>
      <c r="O76" s="53">
        <f t="shared" si="10"/>
        <v>1.9488702235439037</v>
      </c>
      <c r="P76" s="53">
        <f t="shared" si="10"/>
        <v>2.1849758483170967</v>
      </c>
      <c r="Q76" s="53">
        <f t="shared" si="10"/>
        <v>2.4374823359098237</v>
      </c>
      <c r="R76" s="53">
        <f t="shared" si="10"/>
        <v>2.7069436068280943</v>
      </c>
      <c r="S76" s="53">
        <f t="shared" si="10"/>
        <v>2.804670439091653</v>
      </c>
      <c r="T76" s="53">
        <f t="shared" si="10"/>
        <v>2.8963296516262038</v>
      </c>
      <c r="U76" s="53">
        <f t="shared" si="10"/>
        <v>2.9724836004893391</v>
      </c>
      <c r="V76" s="53">
        <f t="shared" si="10"/>
        <v>2.9917765242320766</v>
      </c>
      <c r="W76" s="53">
        <f t="shared" si="10"/>
        <v>3.0104392113946332</v>
      </c>
      <c r="X76" s="53">
        <f t="shared" si="10"/>
        <v>3.0246730152185473</v>
      </c>
      <c r="Y76" s="53">
        <f t="shared" si="10"/>
        <v>3.0246730152185473</v>
      </c>
      <c r="Z76" s="53">
        <f t="shared" si="10"/>
        <v>3.0246730152185473</v>
      </c>
      <c r="AA76" s="53">
        <f t="shared" si="10"/>
        <v>3.0246730152185473</v>
      </c>
      <c r="AB76" s="53">
        <f t="shared" si="10"/>
        <v>3.0246730152185473</v>
      </c>
      <c r="AC76" s="53">
        <f t="shared" si="10"/>
        <v>3.0246730152185473</v>
      </c>
      <c r="AD76" s="53">
        <f t="shared" si="10"/>
        <v>3.0246730152185473</v>
      </c>
      <c r="AE76" s="53">
        <f t="shared" si="10"/>
        <v>3.0246730152185473</v>
      </c>
      <c r="AF76" s="53">
        <f t="shared" si="10"/>
        <v>3.0246730152185473</v>
      </c>
      <c r="AG76" s="53">
        <f t="shared" si="10"/>
        <v>3.0246730152185473</v>
      </c>
      <c r="AH76" s="53">
        <f t="shared" si="10"/>
        <v>3.0246730152185473</v>
      </c>
      <c r="AI76" s="53">
        <f t="shared" si="10"/>
        <v>3.0246730152185473</v>
      </c>
      <c r="AJ76" s="53">
        <f t="shared" si="10"/>
        <v>3.0246730152185473</v>
      </c>
      <c r="AK76" s="53">
        <f t="shared" si="10"/>
        <v>3.0246730152185473</v>
      </c>
      <c r="AL76" s="53">
        <f t="shared" si="10"/>
        <v>3.0246730152185473</v>
      </c>
      <c r="AM76" s="53">
        <f t="shared" si="10"/>
        <v>3.0246730152185473</v>
      </c>
      <c r="AN76" s="53">
        <f t="shared" si="10"/>
        <v>3.0246730152185473</v>
      </c>
      <c r="AO76" s="53">
        <f t="shared" si="10"/>
        <v>3.0246730152185473</v>
      </c>
      <c r="AP76" s="53">
        <f t="shared" si="10"/>
        <v>3.0246730152185473</v>
      </c>
      <c r="AQ76" s="53">
        <f t="shared" si="10"/>
        <v>3.0246730152185473</v>
      </c>
      <c r="AR76" s="53">
        <f t="shared" si="10"/>
        <v>3.0246730152185473</v>
      </c>
      <c r="AS76" s="53">
        <f t="shared" si="10"/>
        <v>3.0246730152185473</v>
      </c>
      <c r="AT76" s="53">
        <f t="shared" si="10"/>
        <v>3.0246730152185473</v>
      </c>
      <c r="AU76" s="53">
        <f t="shared" si="10"/>
        <v>3.0246730152185473</v>
      </c>
      <c r="AV76" s="53">
        <f t="shared" si="10"/>
        <v>3.0246730152185473</v>
      </c>
      <c r="AW76" s="53">
        <f t="shared" si="10"/>
        <v>3.0246730152185473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-0.70614722927680784</v>
      </c>
      <c r="F77" s="54">
        <f>IF('Fixed data'!$G$19=FALSE,F64+F76,F64)</f>
        <v>-0.78469677534764404</v>
      </c>
      <c r="G77" s="54">
        <f>IF('Fixed data'!$G$19=FALSE,G64+G76,G64)</f>
        <v>-0.81359714972441388</v>
      </c>
      <c r="H77" s="54">
        <f>IF('Fixed data'!$G$19=FALSE,H64+H76,H64)</f>
        <v>-0.81246821726381735</v>
      </c>
      <c r="I77" s="54">
        <f>IF('Fixed data'!$G$19=FALSE,I64+I76,I64)</f>
        <v>-0.76027096187591015</v>
      </c>
      <c r="J77" s="54">
        <f>IF('Fixed data'!$G$19=FALSE,J64+J76,J64)</f>
        <v>-0.69309471581545412</v>
      </c>
      <c r="K77" s="54">
        <f>IF('Fixed data'!$G$19=FALSE,K64+K76,K64)</f>
        <v>-0.57629010456468799</v>
      </c>
      <c r="L77" s="54">
        <f>IF('Fixed data'!$G$19=FALSE,L64+L76,L64)</f>
        <v>-0.40045141770152748</v>
      </c>
      <c r="M77" s="54">
        <f>IF('Fixed data'!$G$19=FALSE,M64+M76,M64)</f>
        <v>0.41357934504367289</v>
      </c>
      <c r="N77" s="54">
        <f>IF('Fixed data'!$G$19=FALSE,N64+N76,N64)</f>
        <v>0.68683746102462551</v>
      </c>
      <c r="O77" s="54">
        <f>IF('Fixed data'!$G$19=FALSE,O64+O76,O64)</f>
        <v>0.98051753808752262</v>
      </c>
      <c r="P77" s="54">
        <f>IF('Fixed data'!$G$19=FALSE,P64+P76,P64)</f>
        <v>1.2954765661737067</v>
      </c>
      <c r="Q77" s="54">
        <f>IF('Fixed data'!$G$19=FALSE,Q64+Q76,Q64)</f>
        <v>1.6325782920722642</v>
      </c>
      <c r="R77" s="54">
        <f>IF('Fixed data'!$G$19=FALSE,R64+R76,R64)</f>
        <v>1.9926930396525955</v>
      </c>
      <c r="S77" s="54">
        <f>IF('Fixed data'!$G$19=FALSE,S64+S76,S64)</f>
        <v>2.1725025578713879</v>
      </c>
      <c r="T77" s="54">
        <f>IF('Fixed data'!$G$19=FALSE,T64+T76,T64)</f>
        <v>2.347231084839335</v>
      </c>
      <c r="U77" s="54">
        <f>IF('Fixed data'!$G$19=FALSE,U64+U76,U64)</f>
        <v>2.5062927929064243</v>
      </c>
      <c r="V77" s="54">
        <f>IF('Fixed data'!$G$19=FALSE,V64+V76,V64)</f>
        <v>2.6041479275371509</v>
      </c>
      <c r="W77" s="54">
        <f>IF('Fixed data'!$G$19=FALSE,W64+W76,W64)</f>
        <v>2.7008081557824912</v>
      </c>
      <c r="X77" s="54">
        <f>IF('Fixed data'!$G$19=FALSE,X64+X76,X64)</f>
        <v>2.792077069773196</v>
      </c>
      <c r="Y77" s="54">
        <f>IF('Fixed data'!$G$19=FALSE,Y64+Y76,Y64)</f>
        <v>2.8671681886822338</v>
      </c>
      <c r="Z77" s="54">
        <f>IF('Fixed data'!$G$19=FALSE,Z64+Z76,Z64)</f>
        <v>2.941281402624258</v>
      </c>
      <c r="AA77" s="54">
        <f>IF('Fixed data'!$G$19=FALSE,AA64+AA76,AA64)</f>
        <v>3.014416711599269</v>
      </c>
      <c r="AB77" s="54">
        <f>IF('Fixed data'!$G$19=FALSE,AB64+AB76,AB64)</f>
        <v>3.0865741156072666</v>
      </c>
      <c r="AC77" s="54">
        <f>IF('Fixed data'!$G$19=FALSE,AC64+AC76,AC64)</f>
        <v>3.1577536146482514</v>
      </c>
      <c r="AD77" s="54">
        <f>IF('Fixed data'!$G$19=FALSE,AD64+AD76,AD64)</f>
        <v>3.2279552087222227</v>
      </c>
      <c r="AE77" s="54">
        <f>IF('Fixed data'!$G$19=FALSE,AE64+AE76,AE64)</f>
        <v>3.2971788978291809</v>
      </c>
      <c r="AF77" s="54">
        <f>IF('Fixed data'!$G$19=FALSE,AF64+AF76,AF64)</f>
        <v>3.3654246819691256</v>
      </c>
      <c r="AG77" s="54">
        <f>IF('Fixed data'!$G$19=FALSE,AG64+AG76,AG64)</f>
        <v>3.4326925611420571</v>
      </c>
      <c r="AH77" s="54">
        <f>IF('Fixed data'!$G$19=FALSE,AH64+AH76,AH64)</f>
        <v>3.4989825353479755</v>
      </c>
      <c r="AI77" s="54">
        <f>IF('Fixed data'!$G$19=FALSE,AI64+AI76,AI64)</f>
        <v>3.5642946045868804</v>
      </c>
      <c r="AJ77" s="54">
        <f>IF('Fixed data'!$G$19=FALSE,AJ64+AJ76,AJ64)</f>
        <v>3.6088712416939717</v>
      </c>
      <c r="AK77" s="54">
        <f>IF('Fixed data'!$G$19=FALSE,AK64+AK76,AK64)</f>
        <v>3.6534478788010629</v>
      </c>
      <c r="AL77" s="54">
        <f>IF('Fixed data'!$G$19=FALSE,AL64+AL76,AL64)</f>
        <v>3.6980245159081537</v>
      </c>
      <c r="AM77" s="54">
        <f>IF('Fixed data'!$G$19=FALSE,AM64+AM76,AM64)</f>
        <v>3.742601153015245</v>
      </c>
      <c r="AN77" s="54">
        <f>IF('Fixed data'!$G$19=FALSE,AN64+AN76,AN64)</f>
        <v>3.7871777901223362</v>
      </c>
      <c r="AO77" s="54">
        <f>IF('Fixed data'!$G$19=FALSE,AO64+AO76,AO64)</f>
        <v>3.8317544272294271</v>
      </c>
      <c r="AP77" s="54">
        <f>IF('Fixed data'!$G$19=FALSE,AP64+AP76,AP64)</f>
        <v>3.8763310643365183</v>
      </c>
      <c r="AQ77" s="54">
        <f>IF('Fixed data'!$G$19=FALSE,AQ64+AQ76,AQ64)</f>
        <v>3.9209077014436096</v>
      </c>
      <c r="AR77" s="54">
        <f>IF('Fixed data'!$G$19=FALSE,AR64+AR76,AR64)</f>
        <v>3.9654843385507004</v>
      </c>
      <c r="AS77" s="54">
        <f>IF('Fixed data'!$G$19=FALSE,AS64+AS76,AS64)</f>
        <v>4.0100609756577921</v>
      </c>
      <c r="AT77" s="54">
        <f>IF('Fixed data'!$G$19=FALSE,AT64+AT76,AT64)</f>
        <v>4.0546376127648829</v>
      </c>
      <c r="AU77" s="54">
        <f>IF('Fixed data'!$G$19=FALSE,AU64+AU76,AU64)</f>
        <v>4.0992142498719737</v>
      </c>
      <c r="AV77" s="54">
        <f>IF('Fixed data'!$G$19=FALSE,AV64+AV76,AV64)</f>
        <v>4.1437908869790654</v>
      </c>
      <c r="AW77" s="54">
        <f>IF('Fixed data'!$G$19=FALSE,AW64+AW76,AW64)</f>
        <v>4.1883675240861562</v>
      </c>
      <c r="AX77" s="54">
        <f>IF('Fixed data'!$G$19=FALSE,AX64+AX76,AX64)</f>
        <v>0.9584953881734436</v>
      </c>
      <c r="AY77" s="54">
        <f>IF('Fixed data'!$G$19=FALSE,AY64+AY76,AY64)</f>
        <v>1.0149232960048944</v>
      </c>
      <c r="AZ77" s="54">
        <f>IF('Fixed data'!$G$19=FALSE,AZ64+AZ76,AZ64)</f>
        <v>1.0674812613462175</v>
      </c>
      <c r="BA77" s="54">
        <f>IF('Fixed data'!$G$19=FALSE,BA64+BA76,BA64)</f>
        <v>1.1159933741409804</v>
      </c>
      <c r="BB77" s="54">
        <f>IF('Fixed data'!$G$19=FALSE,BB64+BB76,BB64)</f>
        <v>1.1603711883781629</v>
      </c>
      <c r="BC77" s="54">
        <f>IF('Fixed data'!$G$19=FALSE,BC64+BC76,BC64)</f>
        <v>1.2004523006471897</v>
      </c>
      <c r="BD77" s="54">
        <f>IF('Fixed data'!$G$19=FALSE,BD64+BD76,BD64)</f>
        <v>1.2362766505384644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-0.68226785437372739</v>
      </c>
      <c r="F80" s="55">
        <f t="shared" ref="F80:BD80" si="11">F77*F78</f>
        <v>-0.73252283633003723</v>
      </c>
      <c r="G80" s="55">
        <f t="shared" si="11"/>
        <v>-0.73381801454622897</v>
      </c>
      <c r="H80" s="55">
        <f t="shared" si="11"/>
        <v>-0.70801911318666866</v>
      </c>
      <c r="I80" s="55">
        <f t="shared" si="11"/>
        <v>-0.6401277494412364</v>
      </c>
      <c r="J80" s="55">
        <f t="shared" si="11"/>
        <v>-0.56383299788217078</v>
      </c>
      <c r="K80" s="55">
        <f t="shared" si="11"/>
        <v>-0.45295881291937767</v>
      </c>
      <c r="L80" s="55">
        <f t="shared" si="11"/>
        <v>-0.30410743430572079</v>
      </c>
      <c r="M80" s="55">
        <f t="shared" si="11"/>
        <v>0.303455974916438</v>
      </c>
      <c r="N80" s="55">
        <f t="shared" si="11"/>
        <v>0.48691199808100938</v>
      </c>
      <c r="O80" s="55">
        <f t="shared" si="11"/>
        <v>0.67160128494940374</v>
      </c>
      <c r="P80" s="55">
        <f t="shared" si="11"/>
        <v>0.85732475481871062</v>
      </c>
      <c r="Q80" s="55">
        <f t="shared" si="11"/>
        <v>1.0438773399447501</v>
      </c>
      <c r="R80" s="55">
        <f t="shared" si="11"/>
        <v>1.2310494735084458</v>
      </c>
      <c r="S80" s="55">
        <f t="shared" si="11"/>
        <v>1.2967463957318239</v>
      </c>
      <c r="T80" s="55">
        <f t="shared" si="11"/>
        <v>1.3536620427875583</v>
      </c>
      <c r="U80" s="55">
        <f t="shared" si="11"/>
        <v>1.3965158165771021</v>
      </c>
      <c r="V80" s="55">
        <f t="shared" si="11"/>
        <v>1.401972045826495</v>
      </c>
      <c r="W80" s="55">
        <f t="shared" si="11"/>
        <v>1.4048407308732853</v>
      </c>
      <c r="X80" s="55">
        <f t="shared" si="11"/>
        <v>1.4032026819719536</v>
      </c>
      <c r="Y80" s="55">
        <f t="shared" si="11"/>
        <v>1.3922134459511482</v>
      </c>
      <c r="Z80" s="55">
        <f t="shared" si="11"/>
        <v>1.3799040252722679</v>
      </c>
      <c r="AA80" s="55">
        <f t="shared" si="11"/>
        <v>1.3663917889936565</v>
      </c>
      <c r="AB80" s="55">
        <f t="shared" si="11"/>
        <v>1.3517871532241195</v>
      </c>
      <c r="AC80" s="55">
        <f t="shared" si="11"/>
        <v>1.3361939348948322</v>
      </c>
      <c r="AD80" s="55">
        <f t="shared" si="11"/>
        <v>1.3197096889557363</v>
      </c>
      <c r="AE80" s="55">
        <f t="shared" si="11"/>
        <v>1.3024260297332102</v>
      </c>
      <c r="AF80" s="55">
        <f t="shared" si="11"/>
        <v>1.2844289371542288</v>
      </c>
      <c r="AG80" s="55">
        <f t="shared" si="11"/>
        <v>1.2657990485119901</v>
      </c>
      <c r="AH80" s="55">
        <f t="shared" si="11"/>
        <v>1.2466119364189909</v>
      </c>
      <c r="AI80" s="55">
        <f t="shared" si="11"/>
        <v>1.4256720234017275</v>
      </c>
      <c r="AJ80" s="55">
        <f t="shared" si="11"/>
        <v>1.4014583545816257</v>
      </c>
      <c r="AK80" s="55">
        <f t="shared" si="11"/>
        <v>1.3774457413860128</v>
      </c>
      <c r="AL80" s="55">
        <f t="shared" si="11"/>
        <v>1.3536430131714214</v>
      </c>
      <c r="AM80" s="55">
        <f t="shared" si="11"/>
        <v>1.3300583144001459</v>
      </c>
      <c r="AN80" s="55">
        <f t="shared" si="11"/>
        <v>1.3066991370467336</v>
      </c>
      <c r="AO80" s="55">
        <f t="shared" si="11"/>
        <v>1.2835723516977331</v>
      </c>
      <c r="AP80" s="55">
        <f t="shared" si="11"/>
        <v>1.2606842373933422</v>
      </c>
      <c r="AQ80" s="55">
        <f t="shared" si="11"/>
        <v>1.2380405102578487</v>
      </c>
      <c r="AR80" s="55">
        <f t="shared" si="11"/>
        <v>1.2156463509641118</v>
      </c>
      <c r="AS80" s="55">
        <f t="shared" si="11"/>
        <v>1.1935064310757109</v>
      </c>
      <c r="AT80" s="55">
        <f t="shared" si="11"/>
        <v>1.1716249383088437</v>
      </c>
      <c r="AU80" s="55">
        <f t="shared" si="11"/>
        <v>1.1500056007545549</v>
      </c>
      <c r="AV80" s="55">
        <f t="shared" si="11"/>
        <v>1.1286517101004241</v>
      </c>
      <c r="AW80" s="55">
        <f t="shared" si="11"/>
        <v>1.1075661438894506</v>
      </c>
      <c r="AX80" s="55">
        <f t="shared" si="11"/>
        <v>0.24608077799344377</v>
      </c>
      <c r="AY80" s="55">
        <f t="shared" si="11"/>
        <v>0.25297852730899084</v>
      </c>
      <c r="AZ80" s="55">
        <f t="shared" si="11"/>
        <v>0.25832918528125731</v>
      </c>
      <c r="BA80" s="55">
        <f t="shared" si="11"/>
        <v>0.26220296932921378</v>
      </c>
      <c r="BB80" s="55">
        <f t="shared" si="11"/>
        <v>0.26468888325310924</v>
      </c>
      <c r="BC80" s="55">
        <f t="shared" si="11"/>
        <v>0.26585598905584684</v>
      </c>
      <c r="BD80" s="55">
        <f t="shared" si="11"/>
        <v>0.26581530452124358</v>
      </c>
    </row>
    <row r="81" spans="1:56" x14ac:dyDescent="0.3">
      <c r="A81" s="74"/>
      <c r="B81" s="15" t="s">
        <v>18</v>
      </c>
      <c r="C81" s="15"/>
      <c r="D81" s="14" t="s">
        <v>40</v>
      </c>
      <c r="E81" s="56">
        <f>+E80</f>
        <v>-0.68226785437372739</v>
      </c>
      <c r="F81" s="56">
        <f t="shared" ref="F81:BD81" si="12">+E81+F80</f>
        <v>-1.4147906907037646</v>
      </c>
      <c r="G81" s="56">
        <f t="shared" si="12"/>
        <v>-2.1486087052499938</v>
      </c>
      <c r="H81" s="56">
        <f t="shared" si="12"/>
        <v>-2.8566278184366625</v>
      </c>
      <c r="I81" s="56">
        <f t="shared" si="12"/>
        <v>-3.4967555678778988</v>
      </c>
      <c r="J81" s="56">
        <f t="shared" si="12"/>
        <v>-4.0605885657600691</v>
      </c>
      <c r="K81" s="56">
        <f t="shared" si="12"/>
        <v>-4.5135473786794469</v>
      </c>
      <c r="L81" s="56">
        <f t="shared" si="12"/>
        <v>-4.8176548129851673</v>
      </c>
      <c r="M81" s="56">
        <f t="shared" si="12"/>
        <v>-4.5141988380687295</v>
      </c>
      <c r="N81" s="56">
        <f t="shared" si="12"/>
        <v>-4.0272868399877204</v>
      </c>
      <c r="O81" s="56">
        <f t="shared" si="12"/>
        <v>-3.3556855550383169</v>
      </c>
      <c r="P81" s="56">
        <f t="shared" si="12"/>
        <v>-2.498360800219606</v>
      </c>
      <c r="Q81" s="56">
        <f t="shared" si="12"/>
        <v>-1.454483460274856</v>
      </c>
      <c r="R81" s="56">
        <f t="shared" si="12"/>
        <v>-0.22343398676641013</v>
      </c>
      <c r="S81" s="56">
        <f t="shared" si="12"/>
        <v>1.0733124089654138</v>
      </c>
      <c r="T81" s="56">
        <f t="shared" si="12"/>
        <v>2.4269744517529723</v>
      </c>
      <c r="U81" s="56">
        <f t="shared" si="12"/>
        <v>3.8234902683300742</v>
      </c>
      <c r="V81" s="56">
        <f t="shared" si="12"/>
        <v>5.2254623141565695</v>
      </c>
      <c r="W81" s="56">
        <f t="shared" si="12"/>
        <v>6.630303045029855</v>
      </c>
      <c r="X81" s="56">
        <f t="shared" si="12"/>
        <v>8.033505727001808</v>
      </c>
      <c r="Y81" s="56">
        <f t="shared" si="12"/>
        <v>9.4257191729529559</v>
      </c>
      <c r="Z81" s="56">
        <f t="shared" si="12"/>
        <v>10.805623198225224</v>
      </c>
      <c r="AA81" s="56">
        <f t="shared" si="12"/>
        <v>12.17201498721888</v>
      </c>
      <c r="AB81" s="56">
        <f t="shared" si="12"/>
        <v>13.523802140442999</v>
      </c>
      <c r="AC81" s="56">
        <f t="shared" si="12"/>
        <v>14.859996075337831</v>
      </c>
      <c r="AD81" s="56">
        <f t="shared" si="12"/>
        <v>16.179705764293566</v>
      </c>
      <c r="AE81" s="56">
        <f t="shared" si="12"/>
        <v>17.482131794026778</v>
      </c>
      <c r="AF81" s="56">
        <f t="shared" si="12"/>
        <v>18.766560731181006</v>
      </c>
      <c r="AG81" s="56">
        <f t="shared" si="12"/>
        <v>20.032359779692996</v>
      </c>
      <c r="AH81" s="56">
        <f t="shared" si="12"/>
        <v>21.278971716111986</v>
      </c>
      <c r="AI81" s="56">
        <f t="shared" si="12"/>
        <v>22.704643739513713</v>
      </c>
      <c r="AJ81" s="56">
        <f t="shared" si="12"/>
        <v>24.106102094095338</v>
      </c>
      <c r="AK81" s="56">
        <f t="shared" si="12"/>
        <v>25.48354783548135</v>
      </c>
      <c r="AL81" s="56">
        <f t="shared" si="12"/>
        <v>26.837190848652771</v>
      </c>
      <c r="AM81" s="56">
        <f t="shared" si="12"/>
        <v>28.167249163052915</v>
      </c>
      <c r="AN81" s="56">
        <f t="shared" si="12"/>
        <v>29.47394830009965</v>
      </c>
      <c r="AO81" s="56">
        <f t="shared" si="12"/>
        <v>30.757520651797382</v>
      </c>
      <c r="AP81" s="56">
        <f t="shared" si="12"/>
        <v>32.018204889190727</v>
      </c>
      <c r="AQ81" s="56">
        <f t="shared" si="12"/>
        <v>33.256245399448574</v>
      </c>
      <c r="AR81" s="56">
        <f t="shared" si="12"/>
        <v>34.471891750412688</v>
      </c>
      <c r="AS81" s="56">
        <f t="shared" si="12"/>
        <v>35.665398181488399</v>
      </c>
      <c r="AT81" s="56">
        <f t="shared" si="12"/>
        <v>36.837023119797244</v>
      </c>
      <c r="AU81" s="56">
        <f t="shared" si="12"/>
        <v>37.987028720551798</v>
      </c>
      <c r="AV81" s="56">
        <f t="shared" si="12"/>
        <v>39.115680430652219</v>
      </c>
      <c r="AW81" s="56">
        <f t="shared" si="12"/>
        <v>40.223246574541669</v>
      </c>
      <c r="AX81" s="56">
        <f t="shared" si="12"/>
        <v>40.46932735253511</v>
      </c>
      <c r="AY81" s="56">
        <f t="shared" si="12"/>
        <v>40.7223058798441</v>
      </c>
      <c r="AZ81" s="56">
        <f t="shared" si="12"/>
        <v>40.980635065125355</v>
      </c>
      <c r="BA81" s="56">
        <f t="shared" si="12"/>
        <v>41.242838034454572</v>
      </c>
      <c r="BB81" s="56">
        <f t="shared" si="12"/>
        <v>41.507526917707679</v>
      </c>
      <c r="BC81" s="56">
        <f t="shared" si="12"/>
        <v>41.773382906763523</v>
      </c>
      <c r="BD81" s="56">
        <f t="shared" si="12"/>
        <v>42.039198211284763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1160.3387415498873</v>
      </c>
      <c r="G88" s="43">
        <v>2876.4899097795642</v>
      </c>
      <c r="H88" s="43">
        <v>4894.7000159213967</v>
      </c>
      <c r="I88" s="43">
        <v>7484.0762220934557</v>
      </c>
      <c r="J88" s="43">
        <v>10177.539680234491</v>
      </c>
      <c r="K88" s="43">
        <v>13306.152291900962</v>
      </c>
      <c r="L88" s="43">
        <v>17058.781458423258</v>
      </c>
      <c r="M88" s="43">
        <v>20613.425498366396</v>
      </c>
      <c r="N88" s="43">
        <v>23470.131677649908</v>
      </c>
      <c r="O88" s="43">
        <v>26539.998536745217</v>
      </c>
      <c r="P88" s="43">
        <v>29830.747295344547</v>
      </c>
      <c r="Q88" s="43">
        <v>33350.099173140108</v>
      </c>
      <c r="R88" s="43">
        <v>37105.775389824157</v>
      </c>
      <c r="S88" s="43">
        <v>38445.136597536861</v>
      </c>
      <c r="T88" s="43">
        <v>39697.044102628439</v>
      </c>
      <c r="U88" s="43">
        <v>40736.875576835417</v>
      </c>
      <c r="V88" s="43">
        <v>40999.18921853762</v>
      </c>
      <c r="W88" s="43">
        <v>41253.240357990726</v>
      </c>
      <c r="X88" s="43">
        <v>41447.853008290927</v>
      </c>
      <c r="Y88" s="43">
        <v>41447.853008290927</v>
      </c>
      <c r="Z88" s="43">
        <v>41447.853008290927</v>
      </c>
      <c r="AA88" s="43">
        <v>41447.853008290927</v>
      </c>
      <c r="AB88" s="43">
        <v>41447.853008290927</v>
      </c>
      <c r="AC88" s="43">
        <v>41447.853008290927</v>
      </c>
      <c r="AD88" s="43">
        <v>41447.853008290927</v>
      </c>
      <c r="AE88" s="43">
        <v>41447.853008290927</v>
      </c>
      <c r="AF88" s="43">
        <v>41447.853008290927</v>
      </c>
      <c r="AG88" s="43">
        <v>41447.853008290927</v>
      </c>
      <c r="AH88" s="43">
        <v>41447.853008290927</v>
      </c>
      <c r="AI88" s="43">
        <v>41447.853008290927</v>
      </c>
      <c r="AJ88" s="43">
        <v>41447.853008290927</v>
      </c>
      <c r="AK88" s="43">
        <v>41447.853008290927</v>
      </c>
      <c r="AL88" s="43">
        <v>41447.853008290927</v>
      </c>
      <c r="AM88" s="43">
        <v>41447.853008290927</v>
      </c>
      <c r="AN88" s="43">
        <v>41447.853008290927</v>
      </c>
      <c r="AO88" s="43">
        <v>41447.853008290927</v>
      </c>
      <c r="AP88" s="43">
        <v>41447.853008290927</v>
      </c>
      <c r="AQ88" s="43">
        <v>41447.853008290927</v>
      </c>
      <c r="AR88" s="43">
        <v>41447.853008290927</v>
      </c>
      <c r="AS88" s="43">
        <v>41447.853008290927</v>
      </c>
      <c r="AT88" s="43">
        <v>41447.853008290927</v>
      </c>
      <c r="AU88" s="43">
        <v>41447.853008290927</v>
      </c>
      <c r="AV88" s="43">
        <v>41447.853008290927</v>
      </c>
      <c r="AW88" s="43">
        <v>41447.853008290927</v>
      </c>
      <c r="AX88" s="43"/>
      <c r="AY88" s="43"/>
      <c r="AZ88" s="43"/>
      <c r="BA88" s="43"/>
      <c r="BB88" s="43"/>
      <c r="BC88" s="43"/>
      <c r="BD88" s="43"/>
    </row>
    <row r="89" spans="1:56" x14ac:dyDescent="0.3">
      <c r="A89" s="170"/>
      <c r="B89" s="4" t="s">
        <v>214</v>
      </c>
      <c r="D89" s="4" t="s">
        <v>88</v>
      </c>
      <c r="E89" s="43">
        <v>0</v>
      </c>
      <c r="F89" s="43">
        <v>139442.75002805796</v>
      </c>
      <c r="G89" s="43">
        <v>345679.79942810419</v>
      </c>
      <c r="H89" s="43">
        <v>588216.53224367066</v>
      </c>
      <c r="I89" s="43">
        <v>899392.67944665486</v>
      </c>
      <c r="J89" s="43">
        <v>1223077.4261970683</v>
      </c>
      <c r="K89" s="43">
        <v>1599055.8631149936</v>
      </c>
      <c r="L89" s="43">
        <v>2050024.9741837296</v>
      </c>
      <c r="M89" s="43">
        <v>2477201.3861670466</v>
      </c>
      <c r="N89" s="43">
        <v>2820503.692120702</v>
      </c>
      <c r="O89" s="43">
        <v>3189422.4067371469</v>
      </c>
      <c r="P89" s="43">
        <v>3584885.4212165102</v>
      </c>
      <c r="Q89" s="43">
        <v>4007820.6267589219</v>
      </c>
      <c r="R89" s="43">
        <v>4459155.9145645145</v>
      </c>
      <c r="S89" s="43">
        <v>4620112.5416223137</v>
      </c>
      <c r="T89" s="43">
        <v>4770559.4921891456</v>
      </c>
      <c r="U89" s="43">
        <v>4895520.3808822827</v>
      </c>
      <c r="V89" s="43">
        <v>4927043.7061484661</v>
      </c>
      <c r="W89" s="43">
        <v>4957574.0920302505</v>
      </c>
      <c r="X89" s="43">
        <v>4980961.5065639243</v>
      </c>
      <c r="Y89" s="43">
        <v>4980961.5065639243</v>
      </c>
      <c r="Z89" s="43">
        <v>4980961.5065639243</v>
      </c>
      <c r="AA89" s="43">
        <v>4980961.5065639243</v>
      </c>
      <c r="AB89" s="43">
        <v>4980961.5065639243</v>
      </c>
      <c r="AC89" s="43">
        <v>4980961.5065639243</v>
      </c>
      <c r="AD89" s="43">
        <v>4980961.5065639243</v>
      </c>
      <c r="AE89" s="43">
        <v>4980961.5065639243</v>
      </c>
      <c r="AF89" s="43">
        <v>4980961.5065639243</v>
      </c>
      <c r="AG89" s="43">
        <v>4980961.5065639243</v>
      </c>
      <c r="AH89" s="43">
        <v>4980961.5065639243</v>
      </c>
      <c r="AI89" s="43">
        <v>4980961.5065639243</v>
      </c>
      <c r="AJ89" s="43">
        <v>4980961.5065639243</v>
      </c>
      <c r="AK89" s="43">
        <v>4980961.5065639243</v>
      </c>
      <c r="AL89" s="43">
        <v>4980961.5065639243</v>
      </c>
      <c r="AM89" s="43">
        <v>4980961.5065639243</v>
      </c>
      <c r="AN89" s="43">
        <v>4980961.5065639243</v>
      </c>
      <c r="AO89" s="43">
        <v>4980961.5065639243</v>
      </c>
      <c r="AP89" s="43">
        <v>4980961.5065639243</v>
      </c>
      <c r="AQ89" s="43">
        <v>4980961.5065639243</v>
      </c>
      <c r="AR89" s="43">
        <v>4980961.5065639243</v>
      </c>
      <c r="AS89" s="43">
        <v>4980961.5065639243</v>
      </c>
      <c r="AT89" s="43">
        <v>4980961.5065639243</v>
      </c>
      <c r="AU89" s="43">
        <v>4980961.5065639243</v>
      </c>
      <c r="AV89" s="43">
        <v>4980961.5065639243</v>
      </c>
      <c r="AW89" s="43">
        <v>4980961.5065639243</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2.0224822622835845E-4</v>
      </c>
      <c r="G91" s="43">
        <v>5.0137512537038473E-4</v>
      </c>
      <c r="H91" s="43">
        <v>8.5315120549860697E-4</v>
      </c>
      <c r="I91" s="43">
        <v>1.3044821194666315E-3</v>
      </c>
      <c r="J91" s="43">
        <v>1.7746544525813288E-3</v>
      </c>
      <c r="K91" s="43">
        <v>2.3809670714672951E-3</v>
      </c>
      <c r="L91" s="43">
        <v>3.1140482720524235E-3</v>
      </c>
      <c r="M91" s="43">
        <v>3.7974843393053966E-3</v>
      </c>
      <c r="N91" s="43">
        <v>4.3247645819168949E-3</v>
      </c>
      <c r="O91" s="43">
        <v>4.8913719690081639E-3</v>
      </c>
      <c r="P91" s="43">
        <v>5.4987305030726246E-3</v>
      </c>
      <c r="Q91" s="43">
        <v>6.1482641866037061E-3</v>
      </c>
      <c r="R91" s="43">
        <v>6.8413970220948363E-3</v>
      </c>
      <c r="S91" s="43">
        <v>7.1158494514769587E-3</v>
      </c>
      <c r="T91" s="43">
        <v>7.3776225619722833E-3</v>
      </c>
      <c r="U91" s="43">
        <v>7.5954188620239275E-3</v>
      </c>
      <c r="V91" s="43">
        <v>7.6517308478394035E-3</v>
      </c>
      <c r="W91" s="43">
        <v>7.705892265055839E-3</v>
      </c>
      <c r="X91" s="43">
        <v>7.7463367530242501E-3</v>
      </c>
      <c r="Y91" s="43">
        <v>7.7463367530242501E-3</v>
      </c>
      <c r="Z91" s="43">
        <v>7.7463367530242501E-3</v>
      </c>
      <c r="AA91" s="43">
        <v>7.7463367530242501E-3</v>
      </c>
      <c r="AB91" s="43">
        <v>7.7463367530242501E-3</v>
      </c>
      <c r="AC91" s="43">
        <v>7.7463367530242501E-3</v>
      </c>
      <c r="AD91" s="43">
        <v>7.7463367530242501E-3</v>
      </c>
      <c r="AE91" s="43">
        <v>7.7463367530242501E-3</v>
      </c>
      <c r="AF91" s="43">
        <v>7.7463367530242501E-3</v>
      </c>
      <c r="AG91" s="43">
        <v>7.7463367530242501E-3</v>
      </c>
      <c r="AH91" s="43">
        <v>7.7463367530242501E-3</v>
      </c>
      <c r="AI91" s="43">
        <v>7.7463367530242501E-3</v>
      </c>
      <c r="AJ91" s="43">
        <v>7.7463367530242501E-3</v>
      </c>
      <c r="AK91" s="43">
        <v>7.7463367530242501E-3</v>
      </c>
      <c r="AL91" s="43">
        <v>7.7463367530242501E-3</v>
      </c>
      <c r="AM91" s="43">
        <v>7.7463367530242501E-3</v>
      </c>
      <c r="AN91" s="43">
        <v>7.7463367530242501E-3</v>
      </c>
      <c r="AO91" s="43">
        <v>7.7463367530242501E-3</v>
      </c>
      <c r="AP91" s="43">
        <v>7.7463367530242501E-3</v>
      </c>
      <c r="AQ91" s="43">
        <v>7.7463367530242501E-3</v>
      </c>
      <c r="AR91" s="43">
        <v>7.7463367530242501E-3</v>
      </c>
      <c r="AS91" s="43">
        <v>7.7463367530242501E-3</v>
      </c>
      <c r="AT91" s="43">
        <v>7.7463367530242501E-3</v>
      </c>
      <c r="AU91" s="43">
        <v>7.7463367530242501E-3</v>
      </c>
      <c r="AV91" s="43">
        <v>7.7463367530242501E-3</v>
      </c>
      <c r="AW91" s="43">
        <v>7.7463367530242501E-3</v>
      </c>
      <c r="AX91" s="35"/>
      <c r="AY91" s="35"/>
      <c r="AZ91" s="35"/>
      <c r="BA91" s="35"/>
      <c r="BB91" s="35"/>
      <c r="BC91" s="35"/>
      <c r="BD91" s="35"/>
    </row>
    <row r="92" spans="1:56" ht="16.5" x14ac:dyDescent="0.3">
      <c r="A92" s="170"/>
      <c r="B92" s="4" t="s">
        <v>333</v>
      </c>
      <c r="D92" s="4" t="s">
        <v>42</v>
      </c>
      <c r="E92" s="43">
        <v>0</v>
      </c>
      <c r="F92" s="43">
        <v>2.023850751981339E-3</v>
      </c>
      <c r="G92" s="43">
        <v>5.017143751658338E-3</v>
      </c>
      <c r="H92" s="43">
        <v>8.5372848059126032E-3</v>
      </c>
      <c r="I92" s="43">
        <v>1.3053647825063453E-2</v>
      </c>
      <c r="J92" s="43">
        <v>1.7758552524007976E-2</v>
      </c>
      <c r="K92" s="43">
        <v>2.3825781258477233E-2</v>
      </c>
      <c r="L92" s="43">
        <v>3.1161553575176859E-2</v>
      </c>
      <c r="M92" s="43">
        <v>3.8000538640387549E-2</v>
      </c>
      <c r="N92" s="43">
        <v>4.3276908848496463E-2</v>
      </c>
      <c r="O92" s="43">
        <v>4.8946816604068445E-2</v>
      </c>
      <c r="P92" s="43">
        <v>5.5024511567389155E-2</v>
      </c>
      <c r="Q92" s="43">
        <v>6.1524243398744356E-2</v>
      </c>
      <c r="R92" s="43">
        <v>6.8460261758419766E-2</v>
      </c>
      <c r="S92" s="43">
        <v>7.1206643103494949E-2</v>
      </c>
      <c r="T92" s="43">
        <v>7.3826145466528159E-2</v>
      </c>
      <c r="U92" s="43">
        <v>7.600558216102149E-2</v>
      </c>
      <c r="V92" s="43">
        <v>7.6569083047845238E-2</v>
      </c>
      <c r="W92" s="43">
        <v>7.7111063697099969E-2</v>
      </c>
      <c r="X92" s="43">
        <v>7.7515782239827496E-2</v>
      </c>
      <c r="Y92" s="43">
        <v>7.7515782239827496E-2</v>
      </c>
      <c r="Z92" s="43">
        <v>7.7515782239827496E-2</v>
      </c>
      <c r="AA92" s="43">
        <v>7.7515782239827496E-2</v>
      </c>
      <c r="AB92" s="43">
        <v>7.7515782239827496E-2</v>
      </c>
      <c r="AC92" s="43">
        <v>7.7515782239827496E-2</v>
      </c>
      <c r="AD92" s="43">
        <v>7.7515782239827496E-2</v>
      </c>
      <c r="AE92" s="43">
        <v>7.7515782239827496E-2</v>
      </c>
      <c r="AF92" s="43">
        <v>7.7515782239827496E-2</v>
      </c>
      <c r="AG92" s="43">
        <v>7.7515782239827496E-2</v>
      </c>
      <c r="AH92" s="43">
        <v>7.7515782239827496E-2</v>
      </c>
      <c r="AI92" s="43">
        <v>7.7515782239827496E-2</v>
      </c>
      <c r="AJ92" s="43">
        <v>7.7515782239827496E-2</v>
      </c>
      <c r="AK92" s="43">
        <v>7.7515782239827496E-2</v>
      </c>
      <c r="AL92" s="43">
        <v>7.7515782239827496E-2</v>
      </c>
      <c r="AM92" s="43">
        <v>7.7515782239827496E-2</v>
      </c>
      <c r="AN92" s="43">
        <v>7.7515782239827496E-2</v>
      </c>
      <c r="AO92" s="43">
        <v>7.7515782239827496E-2</v>
      </c>
      <c r="AP92" s="43">
        <v>7.7515782239827496E-2</v>
      </c>
      <c r="AQ92" s="43">
        <v>7.7515782239827496E-2</v>
      </c>
      <c r="AR92" s="43">
        <v>7.7515782239827496E-2</v>
      </c>
      <c r="AS92" s="43">
        <v>7.7515782239827496E-2</v>
      </c>
      <c r="AT92" s="43">
        <v>7.7515782239827496E-2</v>
      </c>
      <c r="AU92" s="43">
        <v>7.7515782239827496E-2</v>
      </c>
      <c r="AV92" s="43">
        <v>7.7515782239827496E-2</v>
      </c>
      <c r="AW92" s="43">
        <v>7.7515782239827496E-2</v>
      </c>
      <c r="AX92" s="35"/>
      <c r="AY92" s="35"/>
      <c r="AZ92" s="35"/>
      <c r="BA92" s="35"/>
      <c r="BB92" s="35"/>
      <c r="BC92" s="35"/>
      <c r="BD92" s="35"/>
    </row>
    <row r="93" spans="1:56" x14ac:dyDescent="0.3">
      <c r="A93" s="170"/>
      <c r="B93" s="4" t="s">
        <v>215</v>
      </c>
      <c r="D93" s="4" t="s">
        <v>90</v>
      </c>
      <c r="E93" s="43">
        <v>0</v>
      </c>
      <c r="F93" s="43">
        <v>467.8896118106818</v>
      </c>
      <c r="G93" s="43">
        <v>1114.7767753764333</v>
      </c>
      <c r="H93" s="43">
        <v>1833.9233883633569</v>
      </c>
      <c r="I93" s="43">
        <v>2712.3611608414758</v>
      </c>
      <c r="J93" s="43">
        <v>3588.1111905648868</v>
      </c>
      <c r="K93" s="43">
        <v>4747.6454361659326</v>
      </c>
      <c r="L93" s="43">
        <v>6116.5741109545615</v>
      </c>
      <c r="M93" s="43">
        <v>7326.7636573283671</v>
      </c>
      <c r="N93" s="43">
        <v>8170.5713627287723</v>
      </c>
      <c r="O93" s="43">
        <v>9077.31438195597</v>
      </c>
      <c r="P93" s="43">
        <v>10049.271549260446</v>
      </c>
      <c r="Q93" s="43">
        <v>11088.721698892659</v>
      </c>
      <c r="R93" s="43">
        <v>12197.943665103105</v>
      </c>
      <c r="S93" s="43">
        <v>12637.150477654064</v>
      </c>
      <c r="T93" s="43">
        <v>13056.066548942053</v>
      </c>
      <c r="U93" s="43">
        <v>13404.606435968855</v>
      </c>
      <c r="V93" s="43">
        <v>13494.722627886384</v>
      </c>
      <c r="W93" s="43">
        <v>13581.397260253192</v>
      </c>
      <c r="X93" s="43">
        <v>13646.120661266083</v>
      </c>
      <c r="Y93" s="43">
        <v>13646.120661266083</v>
      </c>
      <c r="Z93" s="43">
        <v>13646.120661266083</v>
      </c>
      <c r="AA93" s="43">
        <v>13646.120661266083</v>
      </c>
      <c r="AB93" s="43">
        <v>13646.120661266083</v>
      </c>
      <c r="AC93" s="43">
        <v>13646.120661266083</v>
      </c>
      <c r="AD93" s="43">
        <v>13646.120661266083</v>
      </c>
      <c r="AE93" s="43">
        <v>13646.120661266083</v>
      </c>
      <c r="AF93" s="43">
        <v>13646.120661266083</v>
      </c>
      <c r="AG93" s="43">
        <v>13646.120661266083</v>
      </c>
      <c r="AH93" s="43">
        <v>13646.120661266083</v>
      </c>
      <c r="AI93" s="43">
        <v>13646.120661266083</v>
      </c>
      <c r="AJ93" s="43">
        <v>13646.120661266083</v>
      </c>
      <c r="AK93" s="43">
        <v>13646.120661266083</v>
      </c>
      <c r="AL93" s="43">
        <v>13646.120661266083</v>
      </c>
      <c r="AM93" s="43">
        <v>13646.120661266083</v>
      </c>
      <c r="AN93" s="43">
        <v>13646.120661266083</v>
      </c>
      <c r="AO93" s="43">
        <v>13646.120661266083</v>
      </c>
      <c r="AP93" s="43">
        <v>13646.120661266083</v>
      </c>
      <c r="AQ93" s="43">
        <v>13646.120661266083</v>
      </c>
      <c r="AR93" s="43">
        <v>13646.120661266083</v>
      </c>
      <c r="AS93" s="43">
        <v>13646.120661266083</v>
      </c>
      <c r="AT93" s="43">
        <v>13646.120661266083</v>
      </c>
      <c r="AU93" s="43">
        <v>13646.120661266083</v>
      </c>
      <c r="AV93" s="43">
        <v>13646.120661266083</v>
      </c>
      <c r="AW93" s="43">
        <v>13646.120661266083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0.91862691683972986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11.590276457418826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21.891714002178286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37.726687354110702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-3.5416831670822941</v>
      </c>
      <c r="F13" s="62">
        <f>'Option 1'!F13*1.1</f>
        <v>-3.5043092269326683</v>
      </c>
      <c r="G13" s="62">
        <f>'Option 1'!G13*1.1</f>
        <v>-3.467980149625935</v>
      </c>
      <c r="H13" s="62">
        <f>'Option 1'!H13*1.1</f>
        <v>-3.4303650872817952</v>
      </c>
      <c r="I13" s="62">
        <f>'Option 1'!I13*1.1</f>
        <v>-3.3938752618453862</v>
      </c>
      <c r="J13" s="62">
        <f>'Option 1'!J13*1.1</f>
        <v>-3.3575461845386529</v>
      </c>
      <c r="K13" s="62">
        <f>'Option 1'!K13*1.1</f>
        <v>-3.3207348628428921</v>
      </c>
      <c r="L13" s="62">
        <f>'Option 1'!L13*1.1</f>
        <v>-3.2840039152119695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-3.5416831670822941</v>
      </c>
      <c r="F18" s="59">
        <f t="shared" ref="F18:AW18" si="0">SUM(F13:F17)</f>
        <v>-3.5043092269326683</v>
      </c>
      <c r="G18" s="59">
        <f t="shared" si="0"/>
        <v>-3.467980149625935</v>
      </c>
      <c r="H18" s="59">
        <f t="shared" si="0"/>
        <v>-3.4303650872817952</v>
      </c>
      <c r="I18" s="59">
        <f t="shared" si="0"/>
        <v>-3.3938752618453862</v>
      </c>
      <c r="J18" s="59">
        <f t="shared" si="0"/>
        <v>-3.3575461845386529</v>
      </c>
      <c r="K18" s="59">
        <f t="shared" si="0"/>
        <v>-3.3207348628428921</v>
      </c>
      <c r="L18" s="59">
        <f t="shared" si="0"/>
        <v>-3.2840039152119695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2.9734483328329897E-2</v>
      </c>
      <c r="G19" s="33">
        <f>'Option 1'!G19</f>
        <v>7.371204477082649E-2</v>
      </c>
      <c r="H19" s="33">
        <f>'Option 1'!H19</f>
        <v>0.12543007555378921</v>
      </c>
      <c r="I19" s="33">
        <f>'Option 1'!I19</f>
        <v>0.19178463295687609</v>
      </c>
      <c r="J19" s="33">
        <f>'Option 1'!J19</f>
        <v>0.26090925106183649</v>
      </c>
      <c r="K19" s="33">
        <f>'Option 1'!K19</f>
        <v>0.35004917972388028</v>
      </c>
      <c r="L19" s="33">
        <f>'Option 1'!L19</f>
        <v>0.45782659336853027</v>
      </c>
      <c r="M19" s="33">
        <f>'Option 1'!M19</f>
        <v>0.55830519200290185</v>
      </c>
      <c r="N19" s="33">
        <f>'Option 1'!N19</f>
        <v>0.63582580059200677</v>
      </c>
      <c r="O19" s="33">
        <f>'Option 1'!O19</f>
        <v>0.71912827606663021</v>
      </c>
      <c r="P19" s="33">
        <f>'Option 1'!P19</f>
        <v>0.80842197491503232</v>
      </c>
      <c r="Q19" s="33">
        <f>'Option 1'!Q19</f>
        <v>0.90391625362547545</v>
      </c>
      <c r="R19" s="33">
        <f>'Option 1'!R19</f>
        <v>1.0058204686862215</v>
      </c>
      <c r="S19" s="33">
        <f>'Option 1'!S19</f>
        <v>1.0461703957934587</v>
      </c>
      <c r="T19" s="33">
        <f>'Option 1'!T19</f>
        <v>1.0846562126284589</v>
      </c>
      <c r="U19" s="33">
        <f>'Option 1'!U19</f>
        <v>1.1166765698579229</v>
      </c>
      <c r="V19" s="33">
        <f>'Option 1'!V19</f>
        <v>1.1249555438427177</v>
      </c>
      <c r="W19" s="33">
        <f>'Option 1'!W19</f>
        <v>1.1329183417732294</v>
      </c>
      <c r="X19" s="33">
        <f>'Option 1'!X19</f>
        <v>1.1388644802172903</v>
      </c>
      <c r="Y19" s="33">
        <f>'Option 1'!Y19</f>
        <v>1.1388644802172903</v>
      </c>
      <c r="Z19" s="33">
        <f>'Option 1'!Z19</f>
        <v>1.1388644802172903</v>
      </c>
      <c r="AA19" s="33">
        <f>'Option 1'!AA19</f>
        <v>1.1388644802172903</v>
      </c>
      <c r="AB19" s="33">
        <f>'Option 1'!AB19</f>
        <v>1.1388644802172903</v>
      </c>
      <c r="AC19" s="33">
        <f>'Option 1'!AC19</f>
        <v>1.1388644802172903</v>
      </c>
      <c r="AD19" s="33">
        <f>'Option 1'!AD19</f>
        <v>1.1388644802172903</v>
      </c>
      <c r="AE19" s="33">
        <f>'Option 1'!AE19</f>
        <v>1.1388644802172903</v>
      </c>
      <c r="AF19" s="33">
        <f>'Option 1'!AF19</f>
        <v>1.1388644802172903</v>
      </c>
      <c r="AG19" s="33">
        <f>'Option 1'!AG19</f>
        <v>1.1388644802172903</v>
      </c>
      <c r="AH19" s="33">
        <f>'Option 1'!AH19</f>
        <v>1.1388644802172903</v>
      </c>
      <c r="AI19" s="33">
        <f>'Option 1'!AI19</f>
        <v>1.1388644802172903</v>
      </c>
      <c r="AJ19" s="33">
        <f>'Option 1'!AJ19</f>
        <v>1.1388644802172903</v>
      </c>
      <c r="AK19" s="33">
        <f>'Option 1'!AK19</f>
        <v>1.1388644802172903</v>
      </c>
      <c r="AL19" s="33">
        <f>'Option 1'!AL19</f>
        <v>1.1388644802172903</v>
      </c>
      <c r="AM19" s="33">
        <f>'Option 1'!AM19</f>
        <v>1.1388644802172903</v>
      </c>
      <c r="AN19" s="33">
        <f>'Option 1'!AN19</f>
        <v>1.1388644802172903</v>
      </c>
      <c r="AO19" s="33">
        <f>'Option 1'!AO19</f>
        <v>1.1388644802172903</v>
      </c>
      <c r="AP19" s="33">
        <f>'Option 1'!AP19</f>
        <v>1.1388644802172903</v>
      </c>
      <c r="AQ19" s="33">
        <f>'Option 1'!AQ19</f>
        <v>1.1388644802172903</v>
      </c>
      <c r="AR19" s="33">
        <f>'Option 1'!AR19</f>
        <v>1.1388644802172903</v>
      </c>
      <c r="AS19" s="33">
        <f>'Option 1'!AS19</f>
        <v>1.1388644802172903</v>
      </c>
      <c r="AT19" s="33">
        <f>'Option 1'!AT19</f>
        <v>1.1388644802172903</v>
      </c>
      <c r="AU19" s="33">
        <f>'Option 1'!AU19</f>
        <v>1.1388644802172903</v>
      </c>
      <c r="AV19" s="33">
        <f>'Option 1'!AV19</f>
        <v>1.1388644802172903</v>
      </c>
      <c r="AW19" s="33">
        <f>'Option 1'!AW19</f>
        <v>1.1388644802172903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2.9734483328329897E-2</v>
      </c>
      <c r="G25" s="67">
        <f t="shared" si="1"/>
        <v>7.371204477082649E-2</v>
      </c>
      <c r="H25" s="67">
        <f t="shared" si="1"/>
        <v>0.12543007555378921</v>
      </c>
      <c r="I25" s="67">
        <f t="shared" si="1"/>
        <v>0.19178463295687609</v>
      </c>
      <c r="J25" s="67">
        <f t="shared" si="1"/>
        <v>0.26090925106183649</v>
      </c>
      <c r="K25" s="67">
        <f t="shared" si="1"/>
        <v>0.35004917972388028</v>
      </c>
      <c r="L25" s="67">
        <f t="shared" si="1"/>
        <v>0.45782659336853027</v>
      </c>
      <c r="M25" s="67">
        <f t="shared" si="1"/>
        <v>0.55830519200290185</v>
      </c>
      <c r="N25" s="67">
        <f t="shared" si="1"/>
        <v>0.63582580059200677</v>
      </c>
      <c r="O25" s="67">
        <f t="shared" si="1"/>
        <v>0.71912827606663021</v>
      </c>
      <c r="P25" s="67">
        <f t="shared" si="1"/>
        <v>0.80842197491503232</v>
      </c>
      <c r="Q25" s="67">
        <f t="shared" si="1"/>
        <v>0.90391625362547545</v>
      </c>
      <c r="R25" s="67">
        <f t="shared" si="1"/>
        <v>1.0058204686862215</v>
      </c>
      <c r="S25" s="67">
        <f t="shared" si="1"/>
        <v>1.0461703957934587</v>
      </c>
      <c r="T25" s="67">
        <f t="shared" si="1"/>
        <v>1.0846562126284589</v>
      </c>
      <c r="U25" s="67">
        <f t="shared" si="1"/>
        <v>1.1166765698579229</v>
      </c>
      <c r="V25" s="67">
        <f t="shared" si="1"/>
        <v>1.1249555438427177</v>
      </c>
      <c r="W25" s="67">
        <f t="shared" si="1"/>
        <v>1.1329183417732294</v>
      </c>
      <c r="X25" s="67">
        <f t="shared" si="1"/>
        <v>1.1388644802172903</v>
      </c>
      <c r="Y25" s="67">
        <f t="shared" si="1"/>
        <v>1.1388644802172903</v>
      </c>
      <c r="Z25" s="67">
        <f t="shared" si="1"/>
        <v>1.1388644802172903</v>
      </c>
      <c r="AA25" s="67">
        <f t="shared" si="1"/>
        <v>1.1388644802172903</v>
      </c>
      <c r="AB25" s="67">
        <f t="shared" si="1"/>
        <v>1.1388644802172903</v>
      </c>
      <c r="AC25" s="67">
        <f t="shared" si="1"/>
        <v>1.1388644802172903</v>
      </c>
      <c r="AD25" s="67">
        <f t="shared" si="1"/>
        <v>1.1388644802172903</v>
      </c>
      <c r="AE25" s="67">
        <f t="shared" si="1"/>
        <v>1.1388644802172903</v>
      </c>
      <c r="AF25" s="67">
        <f t="shared" si="1"/>
        <v>1.1388644802172903</v>
      </c>
      <c r="AG25" s="67">
        <f t="shared" si="1"/>
        <v>1.1388644802172903</v>
      </c>
      <c r="AH25" s="67">
        <f t="shared" si="1"/>
        <v>1.1388644802172903</v>
      </c>
      <c r="AI25" s="67">
        <f t="shared" si="1"/>
        <v>1.1388644802172903</v>
      </c>
      <c r="AJ25" s="67">
        <f t="shared" si="1"/>
        <v>1.1388644802172903</v>
      </c>
      <c r="AK25" s="67">
        <f t="shared" si="1"/>
        <v>1.1388644802172903</v>
      </c>
      <c r="AL25" s="67">
        <f t="shared" si="1"/>
        <v>1.1388644802172903</v>
      </c>
      <c r="AM25" s="67">
        <f t="shared" si="1"/>
        <v>1.1388644802172903</v>
      </c>
      <c r="AN25" s="67">
        <f t="shared" si="1"/>
        <v>1.1388644802172903</v>
      </c>
      <c r="AO25" s="67">
        <f t="shared" si="1"/>
        <v>1.1388644802172903</v>
      </c>
      <c r="AP25" s="67">
        <f t="shared" si="1"/>
        <v>1.1388644802172903</v>
      </c>
      <c r="AQ25" s="67">
        <f t="shared" si="1"/>
        <v>1.1388644802172903</v>
      </c>
      <c r="AR25" s="67">
        <f t="shared" si="1"/>
        <v>1.1388644802172903</v>
      </c>
      <c r="AS25" s="67">
        <f t="shared" si="1"/>
        <v>1.1388644802172903</v>
      </c>
      <c r="AT25" s="67">
        <f t="shared" si="1"/>
        <v>1.1388644802172903</v>
      </c>
      <c r="AU25" s="67">
        <f t="shared" si="1"/>
        <v>1.1388644802172903</v>
      </c>
      <c r="AV25" s="67">
        <f t="shared" si="1"/>
        <v>1.1388644802172903</v>
      </c>
      <c r="AW25" s="67">
        <f t="shared" si="1"/>
        <v>1.1388644802172903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-3.5416831670822941</v>
      </c>
      <c r="F26" s="59">
        <f t="shared" ref="F26:BD26" si="2">F18+F25</f>
        <v>-3.4745747436043386</v>
      </c>
      <c r="G26" s="59">
        <f t="shared" si="2"/>
        <v>-3.3942681048551084</v>
      </c>
      <c r="H26" s="59">
        <f t="shared" si="2"/>
        <v>-3.3049350117280061</v>
      </c>
      <c r="I26" s="59">
        <f t="shared" si="2"/>
        <v>-3.2020906288885103</v>
      </c>
      <c r="J26" s="59">
        <f t="shared" si="2"/>
        <v>-3.0966369334768165</v>
      </c>
      <c r="K26" s="59">
        <f t="shared" si="2"/>
        <v>-2.9706856831190116</v>
      </c>
      <c r="L26" s="59">
        <f t="shared" si="2"/>
        <v>-2.8261773218434394</v>
      </c>
      <c r="M26" s="59">
        <f t="shared" si="2"/>
        <v>0.55830519200290185</v>
      </c>
      <c r="N26" s="59">
        <f t="shared" si="2"/>
        <v>0.63582580059200677</v>
      </c>
      <c r="O26" s="59">
        <f t="shared" si="2"/>
        <v>0.71912827606663021</v>
      </c>
      <c r="P26" s="59">
        <f t="shared" si="2"/>
        <v>0.80842197491503232</v>
      </c>
      <c r="Q26" s="59">
        <f t="shared" si="2"/>
        <v>0.90391625362547545</v>
      </c>
      <c r="R26" s="59">
        <f t="shared" si="2"/>
        <v>1.0058204686862215</v>
      </c>
      <c r="S26" s="59">
        <f t="shared" si="2"/>
        <v>1.0461703957934587</v>
      </c>
      <c r="T26" s="59">
        <f t="shared" si="2"/>
        <v>1.0846562126284589</v>
      </c>
      <c r="U26" s="59">
        <f t="shared" si="2"/>
        <v>1.1166765698579229</v>
      </c>
      <c r="V26" s="59">
        <f t="shared" si="2"/>
        <v>1.1249555438427177</v>
      </c>
      <c r="W26" s="59">
        <f t="shared" si="2"/>
        <v>1.1329183417732294</v>
      </c>
      <c r="X26" s="59">
        <f t="shared" si="2"/>
        <v>1.1388644802172903</v>
      </c>
      <c r="Y26" s="59">
        <f t="shared" si="2"/>
        <v>1.1388644802172903</v>
      </c>
      <c r="Z26" s="59">
        <f t="shared" si="2"/>
        <v>1.1388644802172903</v>
      </c>
      <c r="AA26" s="59">
        <f t="shared" si="2"/>
        <v>1.1388644802172903</v>
      </c>
      <c r="AB26" s="59">
        <f t="shared" si="2"/>
        <v>1.1388644802172903</v>
      </c>
      <c r="AC26" s="59">
        <f t="shared" si="2"/>
        <v>1.1388644802172903</v>
      </c>
      <c r="AD26" s="59">
        <f t="shared" si="2"/>
        <v>1.1388644802172903</v>
      </c>
      <c r="AE26" s="59">
        <f t="shared" si="2"/>
        <v>1.1388644802172903</v>
      </c>
      <c r="AF26" s="59">
        <f t="shared" si="2"/>
        <v>1.1388644802172903</v>
      </c>
      <c r="AG26" s="59">
        <f t="shared" si="2"/>
        <v>1.1388644802172903</v>
      </c>
      <c r="AH26" s="59">
        <f t="shared" si="2"/>
        <v>1.1388644802172903</v>
      </c>
      <c r="AI26" s="59">
        <f t="shared" si="2"/>
        <v>1.1388644802172903</v>
      </c>
      <c r="AJ26" s="59">
        <f t="shared" si="2"/>
        <v>1.1388644802172903</v>
      </c>
      <c r="AK26" s="59">
        <f t="shared" si="2"/>
        <v>1.1388644802172903</v>
      </c>
      <c r="AL26" s="59">
        <f t="shared" si="2"/>
        <v>1.1388644802172903</v>
      </c>
      <c r="AM26" s="59">
        <f t="shared" si="2"/>
        <v>1.1388644802172903</v>
      </c>
      <c r="AN26" s="59">
        <f t="shared" si="2"/>
        <v>1.1388644802172903</v>
      </c>
      <c r="AO26" s="59">
        <f t="shared" si="2"/>
        <v>1.1388644802172903</v>
      </c>
      <c r="AP26" s="59">
        <f t="shared" si="2"/>
        <v>1.1388644802172903</v>
      </c>
      <c r="AQ26" s="59">
        <f t="shared" si="2"/>
        <v>1.1388644802172903</v>
      </c>
      <c r="AR26" s="59">
        <f t="shared" si="2"/>
        <v>1.1388644802172903</v>
      </c>
      <c r="AS26" s="59">
        <f t="shared" si="2"/>
        <v>1.1388644802172903</v>
      </c>
      <c r="AT26" s="59">
        <f t="shared" si="2"/>
        <v>1.1388644802172903</v>
      </c>
      <c r="AU26" s="59">
        <f t="shared" si="2"/>
        <v>1.1388644802172903</v>
      </c>
      <c r="AV26" s="59">
        <f t="shared" si="2"/>
        <v>1.1388644802172903</v>
      </c>
      <c r="AW26" s="59">
        <f t="shared" si="2"/>
        <v>1.1388644802172903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-2.8333465336658357</v>
      </c>
      <c r="F28" s="34">
        <f t="shared" ref="F28:AW28" si="4">F26*F27</f>
        <v>-2.7796597948834711</v>
      </c>
      <c r="G28" s="34">
        <f t="shared" si="4"/>
        <v>-2.715414483884087</v>
      </c>
      <c r="H28" s="34">
        <f t="shared" si="4"/>
        <v>-2.643948009382405</v>
      </c>
      <c r="I28" s="34">
        <f t="shared" si="4"/>
        <v>-2.5616725031108083</v>
      </c>
      <c r="J28" s="34">
        <f t="shared" si="4"/>
        <v>-2.4773095467814534</v>
      </c>
      <c r="K28" s="34">
        <f t="shared" si="4"/>
        <v>-2.3765485464952092</v>
      </c>
      <c r="L28" s="34">
        <f t="shared" si="4"/>
        <v>-2.2609418574747515</v>
      </c>
      <c r="M28" s="34">
        <f t="shared" si="4"/>
        <v>0.44664415360232151</v>
      </c>
      <c r="N28" s="34">
        <f t="shared" si="4"/>
        <v>0.50866064047360549</v>
      </c>
      <c r="O28" s="34">
        <f t="shared" si="4"/>
        <v>0.57530262085330419</v>
      </c>
      <c r="P28" s="34">
        <f t="shared" si="4"/>
        <v>0.64673757993202585</v>
      </c>
      <c r="Q28" s="34">
        <f t="shared" si="4"/>
        <v>0.72313300290038041</v>
      </c>
      <c r="R28" s="34">
        <f t="shared" si="4"/>
        <v>0.80465637494897724</v>
      </c>
      <c r="S28" s="34">
        <f t="shared" si="4"/>
        <v>0.83693631663476697</v>
      </c>
      <c r="T28" s="34">
        <f t="shared" si="4"/>
        <v>0.86772497010276717</v>
      </c>
      <c r="U28" s="34">
        <f t="shared" si="4"/>
        <v>0.89334125588633828</v>
      </c>
      <c r="V28" s="34">
        <f t="shared" si="4"/>
        <v>0.89996443507417423</v>
      </c>
      <c r="W28" s="34">
        <f t="shared" si="4"/>
        <v>0.90633467341858354</v>
      </c>
      <c r="X28" s="34">
        <f t="shared" si="4"/>
        <v>0.91109158417383229</v>
      </c>
      <c r="Y28" s="34">
        <f t="shared" si="4"/>
        <v>0.91109158417383229</v>
      </c>
      <c r="Z28" s="34">
        <f t="shared" si="4"/>
        <v>0.91109158417383229</v>
      </c>
      <c r="AA28" s="34">
        <f t="shared" si="4"/>
        <v>0.91109158417383229</v>
      </c>
      <c r="AB28" s="34">
        <f t="shared" si="4"/>
        <v>0.91109158417383229</v>
      </c>
      <c r="AC28" s="34">
        <f t="shared" si="4"/>
        <v>0.91109158417383229</v>
      </c>
      <c r="AD28" s="34">
        <f t="shared" si="4"/>
        <v>0.91109158417383229</v>
      </c>
      <c r="AE28" s="34">
        <f t="shared" si="4"/>
        <v>0.91109158417383229</v>
      </c>
      <c r="AF28" s="34">
        <f t="shared" si="4"/>
        <v>0.91109158417383229</v>
      </c>
      <c r="AG28" s="34">
        <f t="shared" si="4"/>
        <v>0.91109158417383229</v>
      </c>
      <c r="AH28" s="34">
        <f t="shared" si="4"/>
        <v>0.91109158417383229</v>
      </c>
      <c r="AI28" s="34">
        <f t="shared" si="4"/>
        <v>0.91109158417383229</v>
      </c>
      <c r="AJ28" s="34">
        <f t="shared" si="4"/>
        <v>0.91109158417383229</v>
      </c>
      <c r="AK28" s="34">
        <f t="shared" si="4"/>
        <v>0.91109158417383229</v>
      </c>
      <c r="AL28" s="34">
        <f t="shared" si="4"/>
        <v>0.91109158417383229</v>
      </c>
      <c r="AM28" s="34">
        <f t="shared" si="4"/>
        <v>0.91109158417383229</v>
      </c>
      <c r="AN28" s="34">
        <f t="shared" si="4"/>
        <v>0.91109158417383229</v>
      </c>
      <c r="AO28" s="34">
        <f t="shared" si="4"/>
        <v>0.91109158417383229</v>
      </c>
      <c r="AP28" s="34">
        <f t="shared" si="4"/>
        <v>0.91109158417383229</v>
      </c>
      <c r="AQ28" s="34">
        <f t="shared" si="4"/>
        <v>0.91109158417383229</v>
      </c>
      <c r="AR28" s="34">
        <f t="shared" si="4"/>
        <v>0.91109158417383229</v>
      </c>
      <c r="AS28" s="34">
        <f t="shared" si="4"/>
        <v>0.91109158417383229</v>
      </c>
      <c r="AT28" s="34">
        <f t="shared" si="4"/>
        <v>0.91109158417383229</v>
      </c>
      <c r="AU28" s="34">
        <f t="shared" si="4"/>
        <v>0.91109158417383229</v>
      </c>
      <c r="AV28" s="34">
        <f t="shared" si="4"/>
        <v>0.91109158417383229</v>
      </c>
      <c r="AW28" s="34">
        <f t="shared" si="4"/>
        <v>0.91109158417383229</v>
      </c>
      <c r="AX28" s="34"/>
      <c r="AY28" s="34"/>
      <c r="AZ28" s="34"/>
      <c r="BA28" s="34"/>
      <c r="BB28" s="34"/>
      <c r="BC28" s="34"/>
      <c r="BD28" s="34"/>
    </row>
    <row r="29" spans="1:56" x14ac:dyDescent="0.3">
      <c r="A29" s="115"/>
      <c r="B29" s="9" t="s">
        <v>92</v>
      </c>
      <c r="C29" s="11" t="s">
        <v>44</v>
      </c>
      <c r="D29" s="9" t="s">
        <v>40</v>
      </c>
      <c r="E29" s="34">
        <f>E26-E28</f>
        <v>-0.70833663341645847</v>
      </c>
      <c r="F29" s="34">
        <f t="shared" ref="F29:AW29" si="5">F26-F28</f>
        <v>-0.69491494872086745</v>
      </c>
      <c r="G29" s="34">
        <f t="shared" si="5"/>
        <v>-0.67885362097102142</v>
      </c>
      <c r="H29" s="34">
        <f t="shared" si="5"/>
        <v>-0.66098700234560104</v>
      </c>
      <c r="I29" s="34">
        <f t="shared" si="5"/>
        <v>-0.64041812577770196</v>
      </c>
      <c r="J29" s="34">
        <f t="shared" si="5"/>
        <v>-0.61932738669536302</v>
      </c>
      <c r="K29" s="34">
        <f t="shared" si="5"/>
        <v>-0.59413713662380241</v>
      </c>
      <c r="L29" s="34">
        <f t="shared" si="5"/>
        <v>-0.56523546436868788</v>
      </c>
      <c r="M29" s="34">
        <f t="shared" si="5"/>
        <v>0.11166103840058034</v>
      </c>
      <c r="N29" s="34">
        <f t="shared" si="5"/>
        <v>0.12716516011840129</v>
      </c>
      <c r="O29" s="34">
        <f t="shared" si="5"/>
        <v>0.14382565521332602</v>
      </c>
      <c r="P29" s="34">
        <f t="shared" si="5"/>
        <v>0.16168439498300646</v>
      </c>
      <c r="Q29" s="34">
        <f t="shared" si="5"/>
        <v>0.18078325072509505</v>
      </c>
      <c r="R29" s="34">
        <f t="shared" si="5"/>
        <v>0.20116409373724431</v>
      </c>
      <c r="S29" s="34">
        <f t="shared" si="5"/>
        <v>0.20923407915869174</v>
      </c>
      <c r="T29" s="34">
        <f t="shared" si="5"/>
        <v>0.21693124252569174</v>
      </c>
      <c r="U29" s="34">
        <f t="shared" si="5"/>
        <v>0.22333531397158457</v>
      </c>
      <c r="V29" s="34">
        <f t="shared" si="5"/>
        <v>0.22499110876854345</v>
      </c>
      <c r="W29" s="34">
        <f t="shared" si="5"/>
        <v>0.22658366835464583</v>
      </c>
      <c r="X29" s="34">
        <f t="shared" si="5"/>
        <v>0.22777289604345796</v>
      </c>
      <c r="Y29" s="34">
        <f t="shared" si="5"/>
        <v>0.22777289604345796</v>
      </c>
      <c r="Z29" s="34">
        <f t="shared" si="5"/>
        <v>0.22777289604345796</v>
      </c>
      <c r="AA29" s="34">
        <f t="shared" si="5"/>
        <v>0.22777289604345796</v>
      </c>
      <c r="AB29" s="34">
        <f t="shared" si="5"/>
        <v>0.22777289604345796</v>
      </c>
      <c r="AC29" s="34">
        <f t="shared" si="5"/>
        <v>0.22777289604345796</v>
      </c>
      <c r="AD29" s="34">
        <f t="shared" si="5"/>
        <v>0.22777289604345796</v>
      </c>
      <c r="AE29" s="34">
        <f t="shared" si="5"/>
        <v>0.22777289604345796</v>
      </c>
      <c r="AF29" s="34">
        <f t="shared" si="5"/>
        <v>0.22777289604345796</v>
      </c>
      <c r="AG29" s="34">
        <f t="shared" si="5"/>
        <v>0.22777289604345796</v>
      </c>
      <c r="AH29" s="34">
        <f t="shared" si="5"/>
        <v>0.22777289604345796</v>
      </c>
      <c r="AI29" s="34">
        <f t="shared" si="5"/>
        <v>0.22777289604345796</v>
      </c>
      <c r="AJ29" s="34">
        <f t="shared" si="5"/>
        <v>0.22777289604345796</v>
      </c>
      <c r="AK29" s="34">
        <f t="shared" si="5"/>
        <v>0.22777289604345796</v>
      </c>
      <c r="AL29" s="34">
        <f t="shared" si="5"/>
        <v>0.22777289604345796</v>
      </c>
      <c r="AM29" s="34">
        <f t="shared" si="5"/>
        <v>0.22777289604345796</v>
      </c>
      <c r="AN29" s="34">
        <f t="shared" si="5"/>
        <v>0.22777289604345796</v>
      </c>
      <c r="AO29" s="34">
        <f t="shared" si="5"/>
        <v>0.22777289604345796</v>
      </c>
      <c r="AP29" s="34">
        <f t="shared" si="5"/>
        <v>0.22777289604345796</v>
      </c>
      <c r="AQ29" s="34">
        <f t="shared" si="5"/>
        <v>0.22777289604345796</v>
      </c>
      <c r="AR29" s="34">
        <f t="shared" si="5"/>
        <v>0.22777289604345796</v>
      </c>
      <c r="AS29" s="34">
        <f t="shared" si="5"/>
        <v>0.22777289604345796</v>
      </c>
      <c r="AT29" s="34">
        <f t="shared" si="5"/>
        <v>0.22777289604345796</v>
      </c>
      <c r="AU29" s="34">
        <f t="shared" si="5"/>
        <v>0.22777289604345796</v>
      </c>
      <c r="AV29" s="34">
        <f t="shared" si="5"/>
        <v>0.22777289604345796</v>
      </c>
      <c r="AW29" s="34">
        <f t="shared" si="5"/>
        <v>0.22777289604345796</v>
      </c>
      <c r="AX29" s="34"/>
      <c r="AY29" s="34"/>
      <c r="AZ29" s="34"/>
      <c r="BA29" s="34"/>
      <c r="BB29" s="34"/>
      <c r="BC29" s="34"/>
      <c r="BD29" s="34"/>
    </row>
    <row r="30" spans="1:56" ht="16.5" hidden="1" customHeight="1" outlineLevel="1" x14ac:dyDescent="0.35">
      <c r="A30" s="115"/>
      <c r="B30" s="9" t="s">
        <v>1</v>
      </c>
      <c r="C30" s="11" t="s">
        <v>53</v>
      </c>
      <c r="D30" s="9" t="s">
        <v>40</v>
      </c>
      <c r="F30" s="34">
        <f>$E$28/'Fixed data'!$C$7</f>
        <v>-6.2963256303685239E-2</v>
      </c>
      <c r="G30" s="34">
        <f>$E$28/'Fixed data'!$C$7</f>
        <v>-6.2963256303685239E-2</v>
      </c>
      <c r="H30" s="34">
        <f>$E$28/'Fixed data'!$C$7</f>
        <v>-6.2963256303685239E-2</v>
      </c>
      <c r="I30" s="34">
        <f>$E$28/'Fixed data'!$C$7</f>
        <v>-6.2963256303685239E-2</v>
      </c>
      <c r="J30" s="34">
        <f>$E$28/'Fixed data'!$C$7</f>
        <v>-6.2963256303685239E-2</v>
      </c>
      <c r="K30" s="34">
        <f>$E$28/'Fixed data'!$C$7</f>
        <v>-6.2963256303685239E-2</v>
      </c>
      <c r="L30" s="34">
        <f>$E$28/'Fixed data'!$C$7</f>
        <v>-6.2963256303685239E-2</v>
      </c>
      <c r="M30" s="34">
        <f>$E$28/'Fixed data'!$C$7</f>
        <v>-6.2963256303685239E-2</v>
      </c>
      <c r="N30" s="34">
        <f>$E$28/'Fixed data'!$C$7</f>
        <v>-6.2963256303685239E-2</v>
      </c>
      <c r="O30" s="34">
        <f>$E$28/'Fixed data'!$C$7</f>
        <v>-6.2963256303685239E-2</v>
      </c>
      <c r="P30" s="34">
        <f>$E$28/'Fixed data'!$C$7</f>
        <v>-6.2963256303685239E-2</v>
      </c>
      <c r="Q30" s="34">
        <f>$E$28/'Fixed data'!$C$7</f>
        <v>-6.2963256303685239E-2</v>
      </c>
      <c r="R30" s="34">
        <f>$E$28/'Fixed data'!$C$7</f>
        <v>-6.2963256303685239E-2</v>
      </c>
      <c r="S30" s="34">
        <f>$E$28/'Fixed data'!$C$7</f>
        <v>-6.2963256303685239E-2</v>
      </c>
      <c r="T30" s="34">
        <f>$E$28/'Fixed data'!$C$7</f>
        <v>-6.2963256303685239E-2</v>
      </c>
      <c r="U30" s="34">
        <f>$E$28/'Fixed data'!$C$7</f>
        <v>-6.2963256303685239E-2</v>
      </c>
      <c r="V30" s="34">
        <f>$E$28/'Fixed data'!$C$7</f>
        <v>-6.2963256303685239E-2</v>
      </c>
      <c r="W30" s="34">
        <f>$E$28/'Fixed data'!$C$7</f>
        <v>-6.2963256303685239E-2</v>
      </c>
      <c r="X30" s="34">
        <f>$E$28/'Fixed data'!$C$7</f>
        <v>-6.2963256303685239E-2</v>
      </c>
      <c r="Y30" s="34">
        <f>$E$28/'Fixed data'!$C$7</f>
        <v>-6.2963256303685239E-2</v>
      </c>
      <c r="Z30" s="34">
        <f>$E$28/'Fixed data'!$C$7</f>
        <v>-6.2963256303685239E-2</v>
      </c>
      <c r="AA30" s="34">
        <f>$E$28/'Fixed data'!$C$7</f>
        <v>-6.2963256303685239E-2</v>
      </c>
      <c r="AB30" s="34">
        <f>$E$28/'Fixed data'!$C$7</f>
        <v>-6.2963256303685239E-2</v>
      </c>
      <c r="AC30" s="34">
        <f>$E$28/'Fixed data'!$C$7</f>
        <v>-6.2963256303685239E-2</v>
      </c>
      <c r="AD30" s="34">
        <f>$E$28/'Fixed data'!$C$7</f>
        <v>-6.2963256303685239E-2</v>
      </c>
      <c r="AE30" s="34">
        <f>$E$28/'Fixed data'!$C$7</f>
        <v>-6.2963256303685239E-2</v>
      </c>
      <c r="AF30" s="34">
        <f>$E$28/'Fixed data'!$C$7</f>
        <v>-6.2963256303685239E-2</v>
      </c>
      <c r="AG30" s="34">
        <f>$E$28/'Fixed data'!$C$7</f>
        <v>-6.2963256303685239E-2</v>
      </c>
      <c r="AH30" s="34">
        <f>$E$28/'Fixed data'!$C$7</f>
        <v>-6.2963256303685239E-2</v>
      </c>
      <c r="AI30" s="34">
        <f>$E$28/'Fixed data'!$C$7</f>
        <v>-6.2963256303685239E-2</v>
      </c>
      <c r="AJ30" s="34">
        <f>$E$28/'Fixed data'!$C$7</f>
        <v>-6.2963256303685239E-2</v>
      </c>
      <c r="AK30" s="34">
        <f>$E$28/'Fixed data'!$C$7</f>
        <v>-6.2963256303685239E-2</v>
      </c>
      <c r="AL30" s="34">
        <f>$E$28/'Fixed data'!$C$7</f>
        <v>-6.2963256303685239E-2</v>
      </c>
      <c r="AM30" s="34">
        <f>$E$28/'Fixed data'!$C$7</f>
        <v>-6.2963256303685239E-2</v>
      </c>
      <c r="AN30" s="34">
        <f>$E$28/'Fixed data'!$C$7</f>
        <v>-6.2963256303685239E-2</v>
      </c>
      <c r="AO30" s="34">
        <f>$E$28/'Fixed data'!$C$7</f>
        <v>-6.2963256303685239E-2</v>
      </c>
      <c r="AP30" s="34">
        <f>$E$28/'Fixed data'!$C$7</f>
        <v>-6.2963256303685239E-2</v>
      </c>
      <c r="AQ30" s="34">
        <f>$E$28/'Fixed data'!$C$7</f>
        <v>-6.2963256303685239E-2</v>
      </c>
      <c r="AR30" s="34">
        <f>$E$28/'Fixed data'!$C$7</f>
        <v>-6.2963256303685239E-2</v>
      </c>
      <c r="AS30" s="34">
        <f>$E$28/'Fixed data'!$C$7</f>
        <v>-6.2963256303685239E-2</v>
      </c>
      <c r="AT30" s="34">
        <f>$E$28/'Fixed data'!$C$7</f>
        <v>-6.2963256303685239E-2</v>
      </c>
      <c r="AU30" s="34">
        <f>$E$28/'Fixed data'!$C$7</f>
        <v>-6.2963256303685239E-2</v>
      </c>
      <c r="AV30" s="34">
        <f>$E$28/'Fixed data'!$C$7</f>
        <v>-6.2963256303685239E-2</v>
      </c>
      <c r="AW30" s="34">
        <f>$E$28/'Fixed data'!$C$7</f>
        <v>-6.2963256303685239E-2</v>
      </c>
      <c r="AX30" s="34">
        <f>$E$28/'Fixed data'!$C$7</f>
        <v>-6.2963256303685239E-2</v>
      </c>
      <c r="AY30" s="34"/>
      <c r="AZ30" s="34"/>
      <c r="BA30" s="34"/>
      <c r="BB30" s="34"/>
      <c r="BC30" s="34"/>
      <c r="BD30" s="34"/>
    </row>
    <row r="31" spans="1:56" ht="16.5" hidden="1" customHeight="1" outlineLevel="1" x14ac:dyDescent="0.35">
      <c r="A31" s="115"/>
      <c r="B31" s="9" t="s">
        <v>2</v>
      </c>
      <c r="C31" s="11" t="s">
        <v>54</v>
      </c>
      <c r="D31" s="9" t="s">
        <v>40</v>
      </c>
      <c r="F31" s="34"/>
      <c r="G31" s="34">
        <f>$F$28/'Fixed data'!$C$7</f>
        <v>-6.1770217664077136E-2</v>
      </c>
      <c r="H31" s="34">
        <f>$F$28/'Fixed data'!$C$7</f>
        <v>-6.1770217664077136E-2</v>
      </c>
      <c r="I31" s="34">
        <f>$F$28/'Fixed data'!$C$7</f>
        <v>-6.1770217664077136E-2</v>
      </c>
      <c r="J31" s="34">
        <f>$F$28/'Fixed data'!$C$7</f>
        <v>-6.1770217664077136E-2</v>
      </c>
      <c r="K31" s="34">
        <f>$F$28/'Fixed data'!$C$7</f>
        <v>-6.1770217664077136E-2</v>
      </c>
      <c r="L31" s="34">
        <f>$F$28/'Fixed data'!$C$7</f>
        <v>-6.1770217664077136E-2</v>
      </c>
      <c r="M31" s="34">
        <f>$F$28/'Fixed data'!$C$7</f>
        <v>-6.1770217664077136E-2</v>
      </c>
      <c r="N31" s="34">
        <f>$F$28/'Fixed data'!$C$7</f>
        <v>-6.1770217664077136E-2</v>
      </c>
      <c r="O31" s="34">
        <f>$F$28/'Fixed data'!$C$7</f>
        <v>-6.1770217664077136E-2</v>
      </c>
      <c r="P31" s="34">
        <f>$F$28/'Fixed data'!$C$7</f>
        <v>-6.1770217664077136E-2</v>
      </c>
      <c r="Q31" s="34">
        <f>$F$28/'Fixed data'!$C$7</f>
        <v>-6.1770217664077136E-2</v>
      </c>
      <c r="R31" s="34">
        <f>$F$28/'Fixed data'!$C$7</f>
        <v>-6.1770217664077136E-2</v>
      </c>
      <c r="S31" s="34">
        <f>$F$28/'Fixed data'!$C$7</f>
        <v>-6.1770217664077136E-2</v>
      </c>
      <c r="T31" s="34">
        <f>$F$28/'Fixed data'!$C$7</f>
        <v>-6.1770217664077136E-2</v>
      </c>
      <c r="U31" s="34">
        <f>$F$28/'Fixed data'!$C$7</f>
        <v>-6.1770217664077136E-2</v>
      </c>
      <c r="V31" s="34">
        <f>$F$28/'Fixed data'!$C$7</f>
        <v>-6.1770217664077136E-2</v>
      </c>
      <c r="W31" s="34">
        <f>$F$28/'Fixed data'!$C$7</f>
        <v>-6.1770217664077136E-2</v>
      </c>
      <c r="X31" s="34">
        <f>$F$28/'Fixed data'!$C$7</f>
        <v>-6.1770217664077136E-2</v>
      </c>
      <c r="Y31" s="34">
        <f>$F$28/'Fixed data'!$C$7</f>
        <v>-6.1770217664077136E-2</v>
      </c>
      <c r="Z31" s="34">
        <f>$F$28/'Fixed data'!$C$7</f>
        <v>-6.1770217664077136E-2</v>
      </c>
      <c r="AA31" s="34">
        <f>$F$28/'Fixed data'!$C$7</f>
        <v>-6.1770217664077136E-2</v>
      </c>
      <c r="AB31" s="34">
        <f>$F$28/'Fixed data'!$C$7</f>
        <v>-6.1770217664077136E-2</v>
      </c>
      <c r="AC31" s="34">
        <f>$F$28/'Fixed data'!$C$7</f>
        <v>-6.1770217664077136E-2</v>
      </c>
      <c r="AD31" s="34">
        <f>$F$28/'Fixed data'!$C$7</f>
        <v>-6.1770217664077136E-2</v>
      </c>
      <c r="AE31" s="34">
        <f>$F$28/'Fixed data'!$C$7</f>
        <v>-6.1770217664077136E-2</v>
      </c>
      <c r="AF31" s="34">
        <f>$F$28/'Fixed data'!$C$7</f>
        <v>-6.1770217664077136E-2</v>
      </c>
      <c r="AG31" s="34">
        <f>$F$28/'Fixed data'!$C$7</f>
        <v>-6.1770217664077136E-2</v>
      </c>
      <c r="AH31" s="34">
        <f>$F$28/'Fixed data'!$C$7</f>
        <v>-6.1770217664077136E-2</v>
      </c>
      <c r="AI31" s="34">
        <f>$F$28/'Fixed data'!$C$7</f>
        <v>-6.1770217664077136E-2</v>
      </c>
      <c r="AJ31" s="34">
        <f>$F$28/'Fixed data'!$C$7</f>
        <v>-6.1770217664077136E-2</v>
      </c>
      <c r="AK31" s="34">
        <f>$F$28/'Fixed data'!$C$7</f>
        <v>-6.1770217664077136E-2</v>
      </c>
      <c r="AL31" s="34">
        <f>$F$28/'Fixed data'!$C$7</f>
        <v>-6.1770217664077136E-2</v>
      </c>
      <c r="AM31" s="34">
        <f>$F$28/'Fixed data'!$C$7</f>
        <v>-6.1770217664077136E-2</v>
      </c>
      <c r="AN31" s="34">
        <f>$F$28/'Fixed data'!$C$7</f>
        <v>-6.1770217664077136E-2</v>
      </c>
      <c r="AO31" s="34">
        <f>$F$28/'Fixed data'!$C$7</f>
        <v>-6.1770217664077136E-2</v>
      </c>
      <c r="AP31" s="34">
        <f>$F$28/'Fixed data'!$C$7</f>
        <v>-6.1770217664077136E-2</v>
      </c>
      <c r="AQ31" s="34">
        <f>$F$28/'Fixed data'!$C$7</f>
        <v>-6.1770217664077136E-2</v>
      </c>
      <c r="AR31" s="34">
        <f>$F$28/'Fixed data'!$C$7</f>
        <v>-6.1770217664077136E-2</v>
      </c>
      <c r="AS31" s="34">
        <f>$F$28/'Fixed data'!$C$7</f>
        <v>-6.1770217664077136E-2</v>
      </c>
      <c r="AT31" s="34">
        <f>$F$28/'Fixed data'!$C$7</f>
        <v>-6.1770217664077136E-2</v>
      </c>
      <c r="AU31" s="34">
        <f>$F$28/'Fixed data'!$C$7</f>
        <v>-6.1770217664077136E-2</v>
      </c>
      <c r="AV31" s="34">
        <f>$F$28/'Fixed data'!$C$7</f>
        <v>-6.1770217664077136E-2</v>
      </c>
      <c r="AW31" s="34">
        <f>$F$28/'Fixed data'!$C$7</f>
        <v>-6.1770217664077136E-2</v>
      </c>
      <c r="AX31" s="34">
        <f>$F$28/'Fixed data'!$C$7</f>
        <v>-6.1770217664077136E-2</v>
      </c>
      <c r="AY31" s="34">
        <f>$F$28/'Fixed data'!$C$7</f>
        <v>-6.1770217664077136E-2</v>
      </c>
      <c r="AZ31" s="34"/>
      <c r="BA31" s="34"/>
      <c r="BB31" s="34"/>
      <c r="BC31" s="34"/>
      <c r="BD31" s="34"/>
    </row>
    <row r="32" spans="1:56" ht="16.5" hidden="1" customHeight="1" outlineLevel="1" x14ac:dyDescent="0.35">
      <c r="A32" s="115"/>
      <c r="B32" s="9" t="s">
        <v>3</v>
      </c>
      <c r="C32" s="11" t="s">
        <v>55</v>
      </c>
      <c r="D32" s="9" t="s">
        <v>40</v>
      </c>
      <c r="F32" s="34"/>
      <c r="G32" s="34"/>
      <c r="H32" s="34">
        <f>$G$28/'Fixed data'!$C$7</f>
        <v>-6.0342544086313045E-2</v>
      </c>
      <c r="I32" s="34">
        <f>$G$28/'Fixed data'!$C$7</f>
        <v>-6.0342544086313045E-2</v>
      </c>
      <c r="J32" s="34">
        <f>$G$28/'Fixed data'!$C$7</f>
        <v>-6.0342544086313045E-2</v>
      </c>
      <c r="K32" s="34">
        <f>$G$28/'Fixed data'!$C$7</f>
        <v>-6.0342544086313045E-2</v>
      </c>
      <c r="L32" s="34">
        <f>$G$28/'Fixed data'!$C$7</f>
        <v>-6.0342544086313045E-2</v>
      </c>
      <c r="M32" s="34">
        <f>$G$28/'Fixed data'!$C$7</f>
        <v>-6.0342544086313045E-2</v>
      </c>
      <c r="N32" s="34">
        <f>$G$28/'Fixed data'!$C$7</f>
        <v>-6.0342544086313045E-2</v>
      </c>
      <c r="O32" s="34">
        <f>$G$28/'Fixed data'!$C$7</f>
        <v>-6.0342544086313045E-2</v>
      </c>
      <c r="P32" s="34">
        <f>$G$28/'Fixed data'!$C$7</f>
        <v>-6.0342544086313045E-2</v>
      </c>
      <c r="Q32" s="34">
        <f>$G$28/'Fixed data'!$C$7</f>
        <v>-6.0342544086313045E-2</v>
      </c>
      <c r="R32" s="34">
        <f>$G$28/'Fixed data'!$C$7</f>
        <v>-6.0342544086313045E-2</v>
      </c>
      <c r="S32" s="34">
        <f>$G$28/'Fixed data'!$C$7</f>
        <v>-6.0342544086313045E-2</v>
      </c>
      <c r="T32" s="34">
        <f>$G$28/'Fixed data'!$C$7</f>
        <v>-6.0342544086313045E-2</v>
      </c>
      <c r="U32" s="34">
        <f>$G$28/'Fixed data'!$C$7</f>
        <v>-6.0342544086313045E-2</v>
      </c>
      <c r="V32" s="34">
        <f>$G$28/'Fixed data'!$C$7</f>
        <v>-6.0342544086313045E-2</v>
      </c>
      <c r="W32" s="34">
        <f>$G$28/'Fixed data'!$C$7</f>
        <v>-6.0342544086313045E-2</v>
      </c>
      <c r="X32" s="34">
        <f>$G$28/'Fixed data'!$C$7</f>
        <v>-6.0342544086313045E-2</v>
      </c>
      <c r="Y32" s="34">
        <f>$G$28/'Fixed data'!$C$7</f>
        <v>-6.0342544086313045E-2</v>
      </c>
      <c r="Z32" s="34">
        <f>$G$28/'Fixed data'!$C$7</f>
        <v>-6.0342544086313045E-2</v>
      </c>
      <c r="AA32" s="34">
        <f>$G$28/'Fixed data'!$C$7</f>
        <v>-6.0342544086313045E-2</v>
      </c>
      <c r="AB32" s="34">
        <f>$G$28/'Fixed data'!$C$7</f>
        <v>-6.0342544086313045E-2</v>
      </c>
      <c r="AC32" s="34">
        <f>$G$28/'Fixed data'!$C$7</f>
        <v>-6.0342544086313045E-2</v>
      </c>
      <c r="AD32" s="34">
        <f>$G$28/'Fixed data'!$C$7</f>
        <v>-6.0342544086313045E-2</v>
      </c>
      <c r="AE32" s="34">
        <f>$G$28/'Fixed data'!$C$7</f>
        <v>-6.0342544086313045E-2</v>
      </c>
      <c r="AF32" s="34">
        <f>$G$28/'Fixed data'!$C$7</f>
        <v>-6.0342544086313045E-2</v>
      </c>
      <c r="AG32" s="34">
        <f>$G$28/'Fixed data'!$C$7</f>
        <v>-6.0342544086313045E-2</v>
      </c>
      <c r="AH32" s="34">
        <f>$G$28/'Fixed data'!$C$7</f>
        <v>-6.0342544086313045E-2</v>
      </c>
      <c r="AI32" s="34">
        <f>$G$28/'Fixed data'!$C$7</f>
        <v>-6.0342544086313045E-2</v>
      </c>
      <c r="AJ32" s="34">
        <f>$G$28/'Fixed data'!$C$7</f>
        <v>-6.0342544086313045E-2</v>
      </c>
      <c r="AK32" s="34">
        <f>$G$28/'Fixed data'!$C$7</f>
        <v>-6.0342544086313045E-2</v>
      </c>
      <c r="AL32" s="34">
        <f>$G$28/'Fixed data'!$C$7</f>
        <v>-6.0342544086313045E-2</v>
      </c>
      <c r="AM32" s="34">
        <f>$G$28/'Fixed data'!$C$7</f>
        <v>-6.0342544086313045E-2</v>
      </c>
      <c r="AN32" s="34">
        <f>$G$28/'Fixed data'!$C$7</f>
        <v>-6.0342544086313045E-2</v>
      </c>
      <c r="AO32" s="34">
        <f>$G$28/'Fixed data'!$C$7</f>
        <v>-6.0342544086313045E-2</v>
      </c>
      <c r="AP32" s="34">
        <f>$G$28/'Fixed data'!$C$7</f>
        <v>-6.0342544086313045E-2</v>
      </c>
      <c r="AQ32" s="34">
        <f>$G$28/'Fixed data'!$C$7</f>
        <v>-6.0342544086313045E-2</v>
      </c>
      <c r="AR32" s="34">
        <f>$G$28/'Fixed data'!$C$7</f>
        <v>-6.0342544086313045E-2</v>
      </c>
      <c r="AS32" s="34">
        <f>$G$28/'Fixed data'!$C$7</f>
        <v>-6.0342544086313045E-2</v>
      </c>
      <c r="AT32" s="34">
        <f>$G$28/'Fixed data'!$C$7</f>
        <v>-6.0342544086313045E-2</v>
      </c>
      <c r="AU32" s="34">
        <f>$G$28/'Fixed data'!$C$7</f>
        <v>-6.0342544086313045E-2</v>
      </c>
      <c r="AV32" s="34">
        <f>$G$28/'Fixed data'!$C$7</f>
        <v>-6.0342544086313045E-2</v>
      </c>
      <c r="AW32" s="34">
        <f>$G$28/'Fixed data'!$C$7</f>
        <v>-6.0342544086313045E-2</v>
      </c>
      <c r="AX32" s="34">
        <f>$G$28/'Fixed data'!$C$7</f>
        <v>-6.0342544086313045E-2</v>
      </c>
      <c r="AY32" s="34">
        <f>$G$28/'Fixed data'!$C$7</f>
        <v>-6.0342544086313045E-2</v>
      </c>
      <c r="AZ32" s="34">
        <f>$G$28/'Fixed data'!$C$7</f>
        <v>-6.0342544086313045E-2</v>
      </c>
      <c r="BA32" s="34"/>
      <c r="BB32" s="34"/>
      <c r="BC32" s="34"/>
      <c r="BD32" s="34"/>
    </row>
    <row r="33" spans="1:57" ht="16.5" hidden="1" customHeight="1" outlineLevel="1" x14ac:dyDescent="0.35">
      <c r="A33" s="115"/>
      <c r="B33" s="9" t="s">
        <v>4</v>
      </c>
      <c r="C33" s="11" t="s">
        <v>56</v>
      </c>
      <c r="D33" s="9" t="s">
        <v>40</v>
      </c>
      <c r="F33" s="34"/>
      <c r="G33" s="34"/>
      <c r="H33" s="34"/>
      <c r="I33" s="34">
        <f>$H$28/'Fixed data'!$C$7</f>
        <v>-5.8754400208497891E-2</v>
      </c>
      <c r="J33" s="34">
        <f>$H$28/'Fixed data'!$C$7</f>
        <v>-5.8754400208497891E-2</v>
      </c>
      <c r="K33" s="34">
        <f>$H$28/'Fixed data'!$C$7</f>
        <v>-5.8754400208497891E-2</v>
      </c>
      <c r="L33" s="34">
        <f>$H$28/'Fixed data'!$C$7</f>
        <v>-5.8754400208497891E-2</v>
      </c>
      <c r="M33" s="34">
        <f>$H$28/'Fixed data'!$C$7</f>
        <v>-5.8754400208497891E-2</v>
      </c>
      <c r="N33" s="34">
        <f>$H$28/'Fixed data'!$C$7</f>
        <v>-5.8754400208497891E-2</v>
      </c>
      <c r="O33" s="34">
        <f>$H$28/'Fixed data'!$C$7</f>
        <v>-5.8754400208497891E-2</v>
      </c>
      <c r="P33" s="34">
        <f>$H$28/'Fixed data'!$C$7</f>
        <v>-5.8754400208497891E-2</v>
      </c>
      <c r="Q33" s="34">
        <f>$H$28/'Fixed data'!$C$7</f>
        <v>-5.8754400208497891E-2</v>
      </c>
      <c r="R33" s="34">
        <f>$H$28/'Fixed data'!$C$7</f>
        <v>-5.8754400208497891E-2</v>
      </c>
      <c r="S33" s="34">
        <f>$H$28/'Fixed data'!$C$7</f>
        <v>-5.8754400208497891E-2</v>
      </c>
      <c r="T33" s="34">
        <f>$H$28/'Fixed data'!$C$7</f>
        <v>-5.8754400208497891E-2</v>
      </c>
      <c r="U33" s="34">
        <f>$H$28/'Fixed data'!$C$7</f>
        <v>-5.8754400208497891E-2</v>
      </c>
      <c r="V33" s="34">
        <f>$H$28/'Fixed data'!$C$7</f>
        <v>-5.8754400208497891E-2</v>
      </c>
      <c r="W33" s="34">
        <f>$H$28/'Fixed data'!$C$7</f>
        <v>-5.8754400208497891E-2</v>
      </c>
      <c r="X33" s="34">
        <f>$H$28/'Fixed data'!$C$7</f>
        <v>-5.8754400208497891E-2</v>
      </c>
      <c r="Y33" s="34">
        <f>$H$28/'Fixed data'!$C$7</f>
        <v>-5.8754400208497891E-2</v>
      </c>
      <c r="Z33" s="34">
        <f>$H$28/'Fixed data'!$C$7</f>
        <v>-5.8754400208497891E-2</v>
      </c>
      <c r="AA33" s="34">
        <f>$H$28/'Fixed data'!$C$7</f>
        <v>-5.8754400208497891E-2</v>
      </c>
      <c r="AB33" s="34">
        <f>$H$28/'Fixed data'!$C$7</f>
        <v>-5.8754400208497891E-2</v>
      </c>
      <c r="AC33" s="34">
        <f>$H$28/'Fixed data'!$C$7</f>
        <v>-5.8754400208497891E-2</v>
      </c>
      <c r="AD33" s="34">
        <f>$H$28/'Fixed data'!$C$7</f>
        <v>-5.8754400208497891E-2</v>
      </c>
      <c r="AE33" s="34">
        <f>$H$28/'Fixed data'!$C$7</f>
        <v>-5.8754400208497891E-2</v>
      </c>
      <c r="AF33" s="34">
        <f>$H$28/'Fixed data'!$C$7</f>
        <v>-5.8754400208497891E-2</v>
      </c>
      <c r="AG33" s="34">
        <f>$H$28/'Fixed data'!$C$7</f>
        <v>-5.8754400208497891E-2</v>
      </c>
      <c r="AH33" s="34">
        <f>$H$28/'Fixed data'!$C$7</f>
        <v>-5.8754400208497891E-2</v>
      </c>
      <c r="AI33" s="34">
        <f>$H$28/'Fixed data'!$C$7</f>
        <v>-5.8754400208497891E-2</v>
      </c>
      <c r="AJ33" s="34">
        <f>$H$28/'Fixed data'!$C$7</f>
        <v>-5.8754400208497891E-2</v>
      </c>
      <c r="AK33" s="34">
        <f>$H$28/'Fixed data'!$C$7</f>
        <v>-5.8754400208497891E-2</v>
      </c>
      <c r="AL33" s="34">
        <f>$H$28/'Fixed data'!$C$7</f>
        <v>-5.8754400208497891E-2</v>
      </c>
      <c r="AM33" s="34">
        <f>$H$28/'Fixed data'!$C$7</f>
        <v>-5.8754400208497891E-2</v>
      </c>
      <c r="AN33" s="34">
        <f>$H$28/'Fixed data'!$C$7</f>
        <v>-5.8754400208497891E-2</v>
      </c>
      <c r="AO33" s="34">
        <f>$H$28/'Fixed data'!$C$7</f>
        <v>-5.8754400208497891E-2</v>
      </c>
      <c r="AP33" s="34">
        <f>$H$28/'Fixed data'!$C$7</f>
        <v>-5.8754400208497891E-2</v>
      </c>
      <c r="AQ33" s="34">
        <f>$H$28/'Fixed data'!$C$7</f>
        <v>-5.8754400208497891E-2</v>
      </c>
      <c r="AR33" s="34">
        <f>$H$28/'Fixed data'!$C$7</f>
        <v>-5.8754400208497891E-2</v>
      </c>
      <c r="AS33" s="34">
        <f>$H$28/'Fixed data'!$C$7</f>
        <v>-5.8754400208497891E-2</v>
      </c>
      <c r="AT33" s="34">
        <f>$H$28/'Fixed data'!$C$7</f>
        <v>-5.8754400208497891E-2</v>
      </c>
      <c r="AU33" s="34">
        <f>$H$28/'Fixed data'!$C$7</f>
        <v>-5.8754400208497891E-2</v>
      </c>
      <c r="AV33" s="34">
        <f>$H$28/'Fixed data'!$C$7</f>
        <v>-5.8754400208497891E-2</v>
      </c>
      <c r="AW33" s="34">
        <f>$H$28/'Fixed data'!$C$7</f>
        <v>-5.8754400208497891E-2</v>
      </c>
      <c r="AX33" s="34">
        <f>$H$28/'Fixed data'!$C$7</f>
        <v>-5.8754400208497891E-2</v>
      </c>
      <c r="AY33" s="34">
        <f>$H$28/'Fixed data'!$C$7</f>
        <v>-5.8754400208497891E-2</v>
      </c>
      <c r="AZ33" s="34">
        <f>$H$28/'Fixed data'!$C$7</f>
        <v>-5.8754400208497891E-2</v>
      </c>
      <c r="BA33" s="34">
        <f>$H$28/'Fixed data'!$C$7</f>
        <v>-5.8754400208497891E-2</v>
      </c>
      <c r="BB33" s="34"/>
      <c r="BC33" s="34"/>
      <c r="BD33" s="34"/>
    </row>
    <row r="34" spans="1:57" ht="16.5" hidden="1" customHeight="1" outlineLevel="1" x14ac:dyDescent="0.35">
      <c r="A34" s="115"/>
      <c r="B34" s="9" t="s">
        <v>5</v>
      </c>
      <c r="C34" s="11" t="s">
        <v>57</v>
      </c>
      <c r="D34" s="9" t="s">
        <v>40</v>
      </c>
      <c r="F34" s="34"/>
      <c r="G34" s="34"/>
      <c r="H34" s="34"/>
      <c r="I34" s="34"/>
      <c r="J34" s="34">
        <f>$I$28/'Fixed data'!$C$7</f>
        <v>-5.6926055624684627E-2</v>
      </c>
      <c r="K34" s="34">
        <f>$I$28/'Fixed data'!$C$7</f>
        <v>-5.6926055624684627E-2</v>
      </c>
      <c r="L34" s="34">
        <f>$I$28/'Fixed data'!$C$7</f>
        <v>-5.6926055624684627E-2</v>
      </c>
      <c r="M34" s="34">
        <f>$I$28/'Fixed data'!$C$7</f>
        <v>-5.6926055624684627E-2</v>
      </c>
      <c r="N34" s="34">
        <f>$I$28/'Fixed data'!$C$7</f>
        <v>-5.6926055624684627E-2</v>
      </c>
      <c r="O34" s="34">
        <f>$I$28/'Fixed data'!$C$7</f>
        <v>-5.6926055624684627E-2</v>
      </c>
      <c r="P34" s="34">
        <f>$I$28/'Fixed data'!$C$7</f>
        <v>-5.6926055624684627E-2</v>
      </c>
      <c r="Q34" s="34">
        <f>$I$28/'Fixed data'!$C$7</f>
        <v>-5.6926055624684627E-2</v>
      </c>
      <c r="R34" s="34">
        <f>$I$28/'Fixed data'!$C$7</f>
        <v>-5.6926055624684627E-2</v>
      </c>
      <c r="S34" s="34">
        <f>$I$28/'Fixed data'!$C$7</f>
        <v>-5.6926055624684627E-2</v>
      </c>
      <c r="T34" s="34">
        <f>$I$28/'Fixed data'!$C$7</f>
        <v>-5.6926055624684627E-2</v>
      </c>
      <c r="U34" s="34">
        <f>$I$28/'Fixed data'!$C$7</f>
        <v>-5.6926055624684627E-2</v>
      </c>
      <c r="V34" s="34">
        <f>$I$28/'Fixed data'!$C$7</f>
        <v>-5.6926055624684627E-2</v>
      </c>
      <c r="W34" s="34">
        <f>$I$28/'Fixed data'!$C$7</f>
        <v>-5.6926055624684627E-2</v>
      </c>
      <c r="X34" s="34">
        <f>$I$28/'Fixed data'!$C$7</f>
        <v>-5.6926055624684627E-2</v>
      </c>
      <c r="Y34" s="34">
        <f>$I$28/'Fixed data'!$C$7</f>
        <v>-5.6926055624684627E-2</v>
      </c>
      <c r="Z34" s="34">
        <f>$I$28/'Fixed data'!$C$7</f>
        <v>-5.6926055624684627E-2</v>
      </c>
      <c r="AA34" s="34">
        <f>$I$28/'Fixed data'!$C$7</f>
        <v>-5.6926055624684627E-2</v>
      </c>
      <c r="AB34" s="34">
        <f>$I$28/'Fixed data'!$C$7</f>
        <v>-5.6926055624684627E-2</v>
      </c>
      <c r="AC34" s="34">
        <f>$I$28/'Fixed data'!$C$7</f>
        <v>-5.6926055624684627E-2</v>
      </c>
      <c r="AD34" s="34">
        <f>$I$28/'Fixed data'!$C$7</f>
        <v>-5.6926055624684627E-2</v>
      </c>
      <c r="AE34" s="34">
        <f>$I$28/'Fixed data'!$C$7</f>
        <v>-5.6926055624684627E-2</v>
      </c>
      <c r="AF34" s="34">
        <f>$I$28/'Fixed data'!$C$7</f>
        <v>-5.6926055624684627E-2</v>
      </c>
      <c r="AG34" s="34">
        <f>$I$28/'Fixed data'!$C$7</f>
        <v>-5.6926055624684627E-2</v>
      </c>
      <c r="AH34" s="34">
        <f>$I$28/'Fixed data'!$C$7</f>
        <v>-5.6926055624684627E-2</v>
      </c>
      <c r="AI34" s="34">
        <f>$I$28/'Fixed data'!$C$7</f>
        <v>-5.6926055624684627E-2</v>
      </c>
      <c r="AJ34" s="34">
        <f>$I$28/'Fixed data'!$C$7</f>
        <v>-5.6926055624684627E-2</v>
      </c>
      <c r="AK34" s="34">
        <f>$I$28/'Fixed data'!$C$7</f>
        <v>-5.6926055624684627E-2</v>
      </c>
      <c r="AL34" s="34">
        <f>$I$28/'Fixed data'!$C$7</f>
        <v>-5.6926055624684627E-2</v>
      </c>
      <c r="AM34" s="34">
        <f>$I$28/'Fixed data'!$C$7</f>
        <v>-5.6926055624684627E-2</v>
      </c>
      <c r="AN34" s="34">
        <f>$I$28/'Fixed data'!$C$7</f>
        <v>-5.6926055624684627E-2</v>
      </c>
      <c r="AO34" s="34">
        <f>$I$28/'Fixed data'!$C$7</f>
        <v>-5.6926055624684627E-2</v>
      </c>
      <c r="AP34" s="34">
        <f>$I$28/'Fixed data'!$C$7</f>
        <v>-5.6926055624684627E-2</v>
      </c>
      <c r="AQ34" s="34">
        <f>$I$28/'Fixed data'!$C$7</f>
        <v>-5.6926055624684627E-2</v>
      </c>
      <c r="AR34" s="34">
        <f>$I$28/'Fixed data'!$C$7</f>
        <v>-5.6926055624684627E-2</v>
      </c>
      <c r="AS34" s="34">
        <f>$I$28/'Fixed data'!$C$7</f>
        <v>-5.6926055624684627E-2</v>
      </c>
      <c r="AT34" s="34">
        <f>$I$28/'Fixed data'!$C$7</f>
        <v>-5.6926055624684627E-2</v>
      </c>
      <c r="AU34" s="34">
        <f>$I$28/'Fixed data'!$C$7</f>
        <v>-5.6926055624684627E-2</v>
      </c>
      <c r="AV34" s="34">
        <f>$I$28/'Fixed data'!$C$7</f>
        <v>-5.6926055624684627E-2</v>
      </c>
      <c r="AW34" s="34">
        <f>$I$28/'Fixed data'!$C$7</f>
        <v>-5.6926055624684627E-2</v>
      </c>
      <c r="AX34" s="34">
        <f>$I$28/'Fixed data'!$C$7</f>
        <v>-5.6926055624684627E-2</v>
      </c>
      <c r="AY34" s="34">
        <f>$I$28/'Fixed data'!$C$7</f>
        <v>-5.6926055624684627E-2</v>
      </c>
      <c r="AZ34" s="34">
        <f>$I$28/'Fixed data'!$C$7</f>
        <v>-5.6926055624684627E-2</v>
      </c>
      <c r="BA34" s="34">
        <f>$I$28/'Fixed data'!$C$7</f>
        <v>-5.6926055624684627E-2</v>
      </c>
      <c r="BB34" s="34">
        <f>$I$28/'Fixed data'!$C$7</f>
        <v>-5.6926055624684627E-2</v>
      </c>
      <c r="BC34" s="34"/>
      <c r="BD34" s="34"/>
    </row>
    <row r="35" spans="1:57" ht="16.5" hidden="1" customHeight="1" outlineLevel="1" x14ac:dyDescent="0.35">
      <c r="A35" s="115"/>
      <c r="B35" s="9" t="s">
        <v>6</v>
      </c>
      <c r="C35" s="11" t="s">
        <v>58</v>
      </c>
      <c r="D35" s="9" t="s">
        <v>40</v>
      </c>
      <c r="F35" s="34"/>
      <c r="G35" s="34"/>
      <c r="H35" s="34"/>
      <c r="I35" s="34"/>
      <c r="J35" s="34"/>
      <c r="K35" s="34">
        <f>$J$28/'Fixed data'!$C$7</f>
        <v>-5.5051323261810073E-2</v>
      </c>
      <c r="L35" s="34">
        <f>$J$28/'Fixed data'!$C$7</f>
        <v>-5.5051323261810073E-2</v>
      </c>
      <c r="M35" s="34">
        <f>$J$28/'Fixed data'!$C$7</f>
        <v>-5.5051323261810073E-2</v>
      </c>
      <c r="N35" s="34">
        <f>$J$28/'Fixed data'!$C$7</f>
        <v>-5.5051323261810073E-2</v>
      </c>
      <c r="O35" s="34">
        <f>$J$28/'Fixed data'!$C$7</f>
        <v>-5.5051323261810073E-2</v>
      </c>
      <c r="P35" s="34">
        <f>$J$28/'Fixed data'!$C$7</f>
        <v>-5.5051323261810073E-2</v>
      </c>
      <c r="Q35" s="34">
        <f>$J$28/'Fixed data'!$C$7</f>
        <v>-5.5051323261810073E-2</v>
      </c>
      <c r="R35" s="34">
        <f>$J$28/'Fixed data'!$C$7</f>
        <v>-5.5051323261810073E-2</v>
      </c>
      <c r="S35" s="34">
        <f>$J$28/'Fixed data'!$C$7</f>
        <v>-5.5051323261810073E-2</v>
      </c>
      <c r="T35" s="34">
        <f>$J$28/'Fixed data'!$C$7</f>
        <v>-5.5051323261810073E-2</v>
      </c>
      <c r="U35" s="34">
        <f>$J$28/'Fixed data'!$C$7</f>
        <v>-5.5051323261810073E-2</v>
      </c>
      <c r="V35" s="34">
        <f>$J$28/'Fixed data'!$C$7</f>
        <v>-5.5051323261810073E-2</v>
      </c>
      <c r="W35" s="34">
        <f>$J$28/'Fixed data'!$C$7</f>
        <v>-5.5051323261810073E-2</v>
      </c>
      <c r="X35" s="34">
        <f>$J$28/'Fixed data'!$C$7</f>
        <v>-5.5051323261810073E-2</v>
      </c>
      <c r="Y35" s="34">
        <f>$J$28/'Fixed data'!$C$7</f>
        <v>-5.5051323261810073E-2</v>
      </c>
      <c r="Z35" s="34">
        <f>$J$28/'Fixed data'!$C$7</f>
        <v>-5.5051323261810073E-2</v>
      </c>
      <c r="AA35" s="34">
        <f>$J$28/'Fixed data'!$C$7</f>
        <v>-5.5051323261810073E-2</v>
      </c>
      <c r="AB35" s="34">
        <f>$J$28/'Fixed data'!$C$7</f>
        <v>-5.5051323261810073E-2</v>
      </c>
      <c r="AC35" s="34">
        <f>$J$28/'Fixed data'!$C$7</f>
        <v>-5.5051323261810073E-2</v>
      </c>
      <c r="AD35" s="34">
        <f>$J$28/'Fixed data'!$C$7</f>
        <v>-5.5051323261810073E-2</v>
      </c>
      <c r="AE35" s="34">
        <f>$J$28/'Fixed data'!$C$7</f>
        <v>-5.5051323261810073E-2</v>
      </c>
      <c r="AF35" s="34">
        <f>$J$28/'Fixed data'!$C$7</f>
        <v>-5.5051323261810073E-2</v>
      </c>
      <c r="AG35" s="34">
        <f>$J$28/'Fixed data'!$C$7</f>
        <v>-5.5051323261810073E-2</v>
      </c>
      <c r="AH35" s="34">
        <f>$J$28/'Fixed data'!$C$7</f>
        <v>-5.5051323261810073E-2</v>
      </c>
      <c r="AI35" s="34">
        <f>$J$28/'Fixed data'!$C$7</f>
        <v>-5.5051323261810073E-2</v>
      </c>
      <c r="AJ35" s="34">
        <f>$J$28/'Fixed data'!$C$7</f>
        <v>-5.5051323261810073E-2</v>
      </c>
      <c r="AK35" s="34">
        <f>$J$28/'Fixed data'!$C$7</f>
        <v>-5.5051323261810073E-2</v>
      </c>
      <c r="AL35" s="34">
        <f>$J$28/'Fixed data'!$C$7</f>
        <v>-5.5051323261810073E-2</v>
      </c>
      <c r="AM35" s="34">
        <f>$J$28/'Fixed data'!$C$7</f>
        <v>-5.5051323261810073E-2</v>
      </c>
      <c r="AN35" s="34">
        <f>$J$28/'Fixed data'!$C$7</f>
        <v>-5.5051323261810073E-2</v>
      </c>
      <c r="AO35" s="34">
        <f>$J$28/'Fixed data'!$C$7</f>
        <v>-5.5051323261810073E-2</v>
      </c>
      <c r="AP35" s="34">
        <f>$J$28/'Fixed data'!$C$7</f>
        <v>-5.5051323261810073E-2</v>
      </c>
      <c r="AQ35" s="34">
        <f>$J$28/'Fixed data'!$C$7</f>
        <v>-5.5051323261810073E-2</v>
      </c>
      <c r="AR35" s="34">
        <f>$J$28/'Fixed data'!$C$7</f>
        <v>-5.5051323261810073E-2</v>
      </c>
      <c r="AS35" s="34">
        <f>$J$28/'Fixed data'!$C$7</f>
        <v>-5.5051323261810073E-2</v>
      </c>
      <c r="AT35" s="34">
        <f>$J$28/'Fixed data'!$C$7</f>
        <v>-5.5051323261810073E-2</v>
      </c>
      <c r="AU35" s="34">
        <f>$J$28/'Fixed data'!$C$7</f>
        <v>-5.5051323261810073E-2</v>
      </c>
      <c r="AV35" s="34">
        <f>$J$28/'Fixed data'!$C$7</f>
        <v>-5.5051323261810073E-2</v>
      </c>
      <c r="AW35" s="34">
        <f>$J$28/'Fixed data'!$C$7</f>
        <v>-5.5051323261810073E-2</v>
      </c>
      <c r="AX35" s="34">
        <f>$J$28/'Fixed data'!$C$7</f>
        <v>-5.5051323261810073E-2</v>
      </c>
      <c r="AY35" s="34">
        <f>$J$28/'Fixed data'!$C$7</f>
        <v>-5.5051323261810073E-2</v>
      </c>
      <c r="AZ35" s="34">
        <f>$J$28/'Fixed data'!$C$7</f>
        <v>-5.5051323261810073E-2</v>
      </c>
      <c r="BA35" s="34">
        <f>$J$28/'Fixed data'!$C$7</f>
        <v>-5.5051323261810073E-2</v>
      </c>
      <c r="BB35" s="34">
        <f>$J$28/'Fixed data'!$C$7</f>
        <v>-5.5051323261810073E-2</v>
      </c>
      <c r="BC35" s="34">
        <f>$J$28/'Fixed data'!$C$7</f>
        <v>-5.5051323261810073E-2</v>
      </c>
      <c r="BD35" s="34"/>
    </row>
    <row r="36" spans="1:57" ht="16.5" hidden="1" customHeight="1" outlineLevel="1" x14ac:dyDescent="0.35">
      <c r="A36" s="115"/>
      <c r="B36" s="9" t="s">
        <v>32</v>
      </c>
      <c r="C36" s="11" t="s">
        <v>59</v>
      </c>
      <c r="D36" s="9" t="s">
        <v>40</v>
      </c>
      <c r="F36" s="34"/>
      <c r="G36" s="34"/>
      <c r="H36" s="34"/>
      <c r="I36" s="34"/>
      <c r="J36" s="34"/>
      <c r="K36" s="34"/>
      <c r="L36" s="34">
        <f>$K$28/'Fixed data'!$C$7</f>
        <v>-5.2812189922115761E-2</v>
      </c>
      <c r="M36" s="34">
        <f>$K$28/'Fixed data'!$C$7</f>
        <v>-5.2812189922115761E-2</v>
      </c>
      <c r="N36" s="34">
        <f>$K$28/'Fixed data'!$C$7</f>
        <v>-5.2812189922115761E-2</v>
      </c>
      <c r="O36" s="34">
        <f>$K$28/'Fixed data'!$C$7</f>
        <v>-5.2812189922115761E-2</v>
      </c>
      <c r="P36" s="34">
        <f>$K$28/'Fixed data'!$C$7</f>
        <v>-5.2812189922115761E-2</v>
      </c>
      <c r="Q36" s="34">
        <f>$K$28/'Fixed data'!$C$7</f>
        <v>-5.2812189922115761E-2</v>
      </c>
      <c r="R36" s="34">
        <f>$K$28/'Fixed data'!$C$7</f>
        <v>-5.2812189922115761E-2</v>
      </c>
      <c r="S36" s="34">
        <f>$K$28/'Fixed data'!$C$7</f>
        <v>-5.2812189922115761E-2</v>
      </c>
      <c r="T36" s="34">
        <f>$K$28/'Fixed data'!$C$7</f>
        <v>-5.2812189922115761E-2</v>
      </c>
      <c r="U36" s="34">
        <f>$K$28/'Fixed data'!$C$7</f>
        <v>-5.2812189922115761E-2</v>
      </c>
      <c r="V36" s="34">
        <f>$K$28/'Fixed data'!$C$7</f>
        <v>-5.2812189922115761E-2</v>
      </c>
      <c r="W36" s="34">
        <f>$K$28/'Fixed data'!$C$7</f>
        <v>-5.2812189922115761E-2</v>
      </c>
      <c r="X36" s="34">
        <f>$K$28/'Fixed data'!$C$7</f>
        <v>-5.2812189922115761E-2</v>
      </c>
      <c r="Y36" s="34">
        <f>$K$28/'Fixed data'!$C$7</f>
        <v>-5.2812189922115761E-2</v>
      </c>
      <c r="Z36" s="34">
        <f>$K$28/'Fixed data'!$C$7</f>
        <v>-5.2812189922115761E-2</v>
      </c>
      <c r="AA36" s="34">
        <f>$K$28/'Fixed data'!$C$7</f>
        <v>-5.2812189922115761E-2</v>
      </c>
      <c r="AB36" s="34">
        <f>$K$28/'Fixed data'!$C$7</f>
        <v>-5.2812189922115761E-2</v>
      </c>
      <c r="AC36" s="34">
        <f>$K$28/'Fixed data'!$C$7</f>
        <v>-5.2812189922115761E-2</v>
      </c>
      <c r="AD36" s="34">
        <f>$K$28/'Fixed data'!$C$7</f>
        <v>-5.2812189922115761E-2</v>
      </c>
      <c r="AE36" s="34">
        <f>$K$28/'Fixed data'!$C$7</f>
        <v>-5.2812189922115761E-2</v>
      </c>
      <c r="AF36" s="34">
        <f>$K$28/'Fixed data'!$C$7</f>
        <v>-5.2812189922115761E-2</v>
      </c>
      <c r="AG36" s="34">
        <f>$K$28/'Fixed data'!$C$7</f>
        <v>-5.2812189922115761E-2</v>
      </c>
      <c r="AH36" s="34">
        <f>$K$28/'Fixed data'!$C$7</f>
        <v>-5.2812189922115761E-2</v>
      </c>
      <c r="AI36" s="34">
        <f>$K$28/'Fixed data'!$C$7</f>
        <v>-5.2812189922115761E-2</v>
      </c>
      <c r="AJ36" s="34">
        <f>$K$28/'Fixed data'!$C$7</f>
        <v>-5.2812189922115761E-2</v>
      </c>
      <c r="AK36" s="34">
        <f>$K$28/'Fixed data'!$C$7</f>
        <v>-5.2812189922115761E-2</v>
      </c>
      <c r="AL36" s="34">
        <f>$K$28/'Fixed data'!$C$7</f>
        <v>-5.2812189922115761E-2</v>
      </c>
      <c r="AM36" s="34">
        <f>$K$28/'Fixed data'!$C$7</f>
        <v>-5.2812189922115761E-2</v>
      </c>
      <c r="AN36" s="34">
        <f>$K$28/'Fixed data'!$C$7</f>
        <v>-5.2812189922115761E-2</v>
      </c>
      <c r="AO36" s="34">
        <f>$K$28/'Fixed data'!$C$7</f>
        <v>-5.2812189922115761E-2</v>
      </c>
      <c r="AP36" s="34">
        <f>$K$28/'Fixed data'!$C$7</f>
        <v>-5.2812189922115761E-2</v>
      </c>
      <c r="AQ36" s="34">
        <f>$K$28/'Fixed data'!$C$7</f>
        <v>-5.2812189922115761E-2</v>
      </c>
      <c r="AR36" s="34">
        <f>$K$28/'Fixed data'!$C$7</f>
        <v>-5.2812189922115761E-2</v>
      </c>
      <c r="AS36" s="34">
        <f>$K$28/'Fixed data'!$C$7</f>
        <v>-5.2812189922115761E-2</v>
      </c>
      <c r="AT36" s="34">
        <f>$K$28/'Fixed data'!$C$7</f>
        <v>-5.2812189922115761E-2</v>
      </c>
      <c r="AU36" s="34">
        <f>$K$28/'Fixed data'!$C$7</f>
        <v>-5.2812189922115761E-2</v>
      </c>
      <c r="AV36" s="34">
        <f>$K$28/'Fixed data'!$C$7</f>
        <v>-5.2812189922115761E-2</v>
      </c>
      <c r="AW36" s="34">
        <f>$K$28/'Fixed data'!$C$7</f>
        <v>-5.2812189922115761E-2</v>
      </c>
      <c r="AX36" s="34">
        <f>$K$28/'Fixed data'!$C$7</f>
        <v>-5.2812189922115761E-2</v>
      </c>
      <c r="AY36" s="34">
        <f>$K$28/'Fixed data'!$C$7</f>
        <v>-5.2812189922115761E-2</v>
      </c>
      <c r="AZ36" s="34">
        <f>$K$28/'Fixed data'!$C$7</f>
        <v>-5.2812189922115761E-2</v>
      </c>
      <c r="BA36" s="34">
        <f>$K$28/'Fixed data'!$C$7</f>
        <v>-5.2812189922115761E-2</v>
      </c>
      <c r="BB36" s="34">
        <f>$K$28/'Fixed data'!$C$7</f>
        <v>-5.2812189922115761E-2</v>
      </c>
      <c r="BC36" s="34">
        <f>$K$28/'Fixed data'!$C$7</f>
        <v>-5.2812189922115761E-2</v>
      </c>
      <c r="BD36" s="34">
        <f>$K$28/'Fixed data'!$C$7</f>
        <v>-5.2812189922115761E-2</v>
      </c>
    </row>
    <row r="37" spans="1:57" ht="16.5" hidden="1" customHeight="1" outlineLevel="1" x14ac:dyDescent="0.35">
      <c r="A37" s="115"/>
      <c r="B37" s="9" t="s">
        <v>33</v>
      </c>
      <c r="C37" s="11" t="s">
        <v>60</v>
      </c>
      <c r="D37" s="9" t="s">
        <v>40</v>
      </c>
      <c r="F37" s="34"/>
      <c r="G37" s="34"/>
      <c r="H37" s="34"/>
      <c r="I37" s="34"/>
      <c r="J37" s="34"/>
      <c r="K37" s="34"/>
      <c r="L37" s="34"/>
      <c r="M37" s="34">
        <f>$L$28/'Fixed data'!$C$7</f>
        <v>-5.0243152388327814E-2</v>
      </c>
      <c r="N37" s="34">
        <f>$L$28/'Fixed data'!$C$7</f>
        <v>-5.0243152388327814E-2</v>
      </c>
      <c r="O37" s="34">
        <f>$L$28/'Fixed data'!$C$7</f>
        <v>-5.0243152388327814E-2</v>
      </c>
      <c r="P37" s="34">
        <f>$L$28/'Fixed data'!$C$7</f>
        <v>-5.0243152388327814E-2</v>
      </c>
      <c r="Q37" s="34">
        <f>$L$28/'Fixed data'!$C$7</f>
        <v>-5.0243152388327814E-2</v>
      </c>
      <c r="R37" s="34">
        <f>$L$28/'Fixed data'!$C$7</f>
        <v>-5.0243152388327814E-2</v>
      </c>
      <c r="S37" s="34">
        <f>$L$28/'Fixed data'!$C$7</f>
        <v>-5.0243152388327814E-2</v>
      </c>
      <c r="T37" s="34">
        <f>$L$28/'Fixed data'!$C$7</f>
        <v>-5.0243152388327814E-2</v>
      </c>
      <c r="U37" s="34">
        <f>$L$28/'Fixed data'!$C$7</f>
        <v>-5.0243152388327814E-2</v>
      </c>
      <c r="V37" s="34">
        <f>$L$28/'Fixed data'!$C$7</f>
        <v>-5.0243152388327814E-2</v>
      </c>
      <c r="W37" s="34">
        <f>$L$28/'Fixed data'!$C$7</f>
        <v>-5.0243152388327814E-2</v>
      </c>
      <c r="X37" s="34">
        <f>$L$28/'Fixed data'!$C$7</f>
        <v>-5.0243152388327814E-2</v>
      </c>
      <c r="Y37" s="34">
        <f>$L$28/'Fixed data'!$C$7</f>
        <v>-5.0243152388327814E-2</v>
      </c>
      <c r="Z37" s="34">
        <f>$L$28/'Fixed data'!$C$7</f>
        <v>-5.0243152388327814E-2</v>
      </c>
      <c r="AA37" s="34">
        <f>$L$28/'Fixed data'!$C$7</f>
        <v>-5.0243152388327814E-2</v>
      </c>
      <c r="AB37" s="34">
        <f>$L$28/'Fixed data'!$C$7</f>
        <v>-5.0243152388327814E-2</v>
      </c>
      <c r="AC37" s="34">
        <f>$L$28/'Fixed data'!$C$7</f>
        <v>-5.0243152388327814E-2</v>
      </c>
      <c r="AD37" s="34">
        <f>$L$28/'Fixed data'!$C$7</f>
        <v>-5.0243152388327814E-2</v>
      </c>
      <c r="AE37" s="34">
        <f>$L$28/'Fixed data'!$C$7</f>
        <v>-5.0243152388327814E-2</v>
      </c>
      <c r="AF37" s="34">
        <f>$L$28/'Fixed data'!$C$7</f>
        <v>-5.0243152388327814E-2</v>
      </c>
      <c r="AG37" s="34">
        <f>$L$28/'Fixed data'!$C$7</f>
        <v>-5.0243152388327814E-2</v>
      </c>
      <c r="AH37" s="34">
        <f>$L$28/'Fixed data'!$C$7</f>
        <v>-5.0243152388327814E-2</v>
      </c>
      <c r="AI37" s="34">
        <f>$L$28/'Fixed data'!$C$7</f>
        <v>-5.0243152388327814E-2</v>
      </c>
      <c r="AJ37" s="34">
        <f>$L$28/'Fixed data'!$C$7</f>
        <v>-5.0243152388327814E-2</v>
      </c>
      <c r="AK37" s="34">
        <f>$L$28/'Fixed data'!$C$7</f>
        <v>-5.0243152388327814E-2</v>
      </c>
      <c r="AL37" s="34">
        <f>$L$28/'Fixed data'!$C$7</f>
        <v>-5.0243152388327814E-2</v>
      </c>
      <c r="AM37" s="34">
        <f>$L$28/'Fixed data'!$C$7</f>
        <v>-5.0243152388327814E-2</v>
      </c>
      <c r="AN37" s="34">
        <f>$L$28/'Fixed data'!$C$7</f>
        <v>-5.0243152388327814E-2</v>
      </c>
      <c r="AO37" s="34">
        <f>$L$28/'Fixed data'!$C$7</f>
        <v>-5.0243152388327814E-2</v>
      </c>
      <c r="AP37" s="34">
        <f>$L$28/'Fixed data'!$C$7</f>
        <v>-5.0243152388327814E-2</v>
      </c>
      <c r="AQ37" s="34">
        <f>$L$28/'Fixed data'!$C$7</f>
        <v>-5.0243152388327814E-2</v>
      </c>
      <c r="AR37" s="34">
        <f>$L$28/'Fixed data'!$C$7</f>
        <v>-5.0243152388327814E-2</v>
      </c>
      <c r="AS37" s="34">
        <f>$L$28/'Fixed data'!$C$7</f>
        <v>-5.0243152388327814E-2</v>
      </c>
      <c r="AT37" s="34">
        <f>$L$28/'Fixed data'!$C$7</f>
        <v>-5.0243152388327814E-2</v>
      </c>
      <c r="AU37" s="34">
        <f>$L$28/'Fixed data'!$C$7</f>
        <v>-5.0243152388327814E-2</v>
      </c>
      <c r="AV37" s="34">
        <f>$L$28/'Fixed data'!$C$7</f>
        <v>-5.0243152388327814E-2</v>
      </c>
      <c r="AW37" s="34">
        <f>$L$28/'Fixed data'!$C$7</f>
        <v>-5.0243152388327814E-2</v>
      </c>
      <c r="AX37" s="34">
        <f>$L$28/'Fixed data'!$C$7</f>
        <v>-5.0243152388327814E-2</v>
      </c>
      <c r="AY37" s="34">
        <f>$L$28/'Fixed data'!$C$7</f>
        <v>-5.0243152388327814E-2</v>
      </c>
      <c r="AZ37" s="34">
        <f>$L$28/'Fixed data'!$C$7</f>
        <v>-5.0243152388327814E-2</v>
      </c>
      <c r="BA37" s="34">
        <f>$L$28/'Fixed data'!$C$7</f>
        <v>-5.0243152388327814E-2</v>
      </c>
      <c r="BB37" s="34">
        <f>$L$28/'Fixed data'!$C$7</f>
        <v>-5.0243152388327814E-2</v>
      </c>
      <c r="BC37" s="34">
        <f>$L$28/'Fixed data'!$C$7</f>
        <v>-5.0243152388327814E-2</v>
      </c>
      <c r="BD37" s="34">
        <f>$L$28/'Fixed data'!$C$7</f>
        <v>-5.0243152388327814E-2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9.9254256356071449E-3</v>
      </c>
      <c r="O38" s="34">
        <f>$M$28/'Fixed data'!$C$7</f>
        <v>9.9254256356071449E-3</v>
      </c>
      <c r="P38" s="34">
        <f>$M$28/'Fixed data'!$C$7</f>
        <v>9.9254256356071449E-3</v>
      </c>
      <c r="Q38" s="34">
        <f>$M$28/'Fixed data'!$C$7</f>
        <v>9.9254256356071449E-3</v>
      </c>
      <c r="R38" s="34">
        <f>$M$28/'Fixed data'!$C$7</f>
        <v>9.9254256356071449E-3</v>
      </c>
      <c r="S38" s="34">
        <f>$M$28/'Fixed data'!$C$7</f>
        <v>9.9254256356071449E-3</v>
      </c>
      <c r="T38" s="34">
        <f>$M$28/'Fixed data'!$C$7</f>
        <v>9.9254256356071449E-3</v>
      </c>
      <c r="U38" s="34">
        <f>$M$28/'Fixed data'!$C$7</f>
        <v>9.9254256356071449E-3</v>
      </c>
      <c r="V38" s="34">
        <f>$M$28/'Fixed data'!$C$7</f>
        <v>9.9254256356071449E-3</v>
      </c>
      <c r="W38" s="34">
        <f>$M$28/'Fixed data'!$C$7</f>
        <v>9.9254256356071449E-3</v>
      </c>
      <c r="X38" s="34">
        <f>$M$28/'Fixed data'!$C$7</f>
        <v>9.9254256356071449E-3</v>
      </c>
      <c r="Y38" s="34">
        <f>$M$28/'Fixed data'!$C$7</f>
        <v>9.9254256356071449E-3</v>
      </c>
      <c r="Z38" s="34">
        <f>$M$28/'Fixed data'!$C$7</f>
        <v>9.9254256356071449E-3</v>
      </c>
      <c r="AA38" s="34">
        <f>$M$28/'Fixed data'!$C$7</f>
        <v>9.9254256356071449E-3</v>
      </c>
      <c r="AB38" s="34">
        <f>$M$28/'Fixed data'!$C$7</f>
        <v>9.9254256356071449E-3</v>
      </c>
      <c r="AC38" s="34">
        <f>$M$28/'Fixed data'!$C$7</f>
        <v>9.9254256356071449E-3</v>
      </c>
      <c r="AD38" s="34">
        <f>$M$28/'Fixed data'!$C$7</f>
        <v>9.9254256356071449E-3</v>
      </c>
      <c r="AE38" s="34">
        <f>$M$28/'Fixed data'!$C$7</f>
        <v>9.9254256356071449E-3</v>
      </c>
      <c r="AF38" s="34">
        <f>$M$28/'Fixed data'!$C$7</f>
        <v>9.9254256356071449E-3</v>
      </c>
      <c r="AG38" s="34">
        <f>$M$28/'Fixed data'!$C$7</f>
        <v>9.9254256356071449E-3</v>
      </c>
      <c r="AH38" s="34">
        <f>$M$28/'Fixed data'!$C$7</f>
        <v>9.9254256356071449E-3</v>
      </c>
      <c r="AI38" s="34">
        <f>$M$28/'Fixed data'!$C$7</f>
        <v>9.9254256356071449E-3</v>
      </c>
      <c r="AJ38" s="34">
        <f>$M$28/'Fixed data'!$C$7</f>
        <v>9.9254256356071449E-3</v>
      </c>
      <c r="AK38" s="34">
        <f>$M$28/'Fixed data'!$C$7</f>
        <v>9.9254256356071449E-3</v>
      </c>
      <c r="AL38" s="34">
        <f>$M$28/'Fixed data'!$C$7</f>
        <v>9.9254256356071449E-3</v>
      </c>
      <c r="AM38" s="34">
        <f>$M$28/'Fixed data'!$C$7</f>
        <v>9.9254256356071449E-3</v>
      </c>
      <c r="AN38" s="34">
        <f>$M$28/'Fixed data'!$C$7</f>
        <v>9.9254256356071449E-3</v>
      </c>
      <c r="AO38" s="34">
        <f>$M$28/'Fixed data'!$C$7</f>
        <v>9.9254256356071449E-3</v>
      </c>
      <c r="AP38" s="34">
        <f>$M$28/'Fixed data'!$C$7</f>
        <v>9.9254256356071449E-3</v>
      </c>
      <c r="AQ38" s="34">
        <f>$M$28/'Fixed data'!$C$7</f>
        <v>9.9254256356071449E-3</v>
      </c>
      <c r="AR38" s="34">
        <f>$M$28/'Fixed data'!$C$7</f>
        <v>9.9254256356071449E-3</v>
      </c>
      <c r="AS38" s="34">
        <f>$M$28/'Fixed data'!$C$7</f>
        <v>9.9254256356071449E-3</v>
      </c>
      <c r="AT38" s="34">
        <f>$M$28/'Fixed data'!$C$7</f>
        <v>9.9254256356071449E-3</v>
      </c>
      <c r="AU38" s="34">
        <f>$M$28/'Fixed data'!$C$7</f>
        <v>9.9254256356071449E-3</v>
      </c>
      <c r="AV38" s="34">
        <f>$M$28/'Fixed data'!$C$7</f>
        <v>9.9254256356071449E-3</v>
      </c>
      <c r="AW38" s="34">
        <f>$M$28/'Fixed data'!$C$7</f>
        <v>9.9254256356071449E-3</v>
      </c>
      <c r="AX38" s="34">
        <f>$M$28/'Fixed data'!$C$7</f>
        <v>9.9254256356071449E-3</v>
      </c>
      <c r="AY38" s="34">
        <f>$M$28/'Fixed data'!$C$7</f>
        <v>9.9254256356071449E-3</v>
      </c>
      <c r="AZ38" s="34">
        <f>$M$28/'Fixed data'!$C$7</f>
        <v>9.9254256356071449E-3</v>
      </c>
      <c r="BA38" s="34">
        <f>$M$28/'Fixed data'!$C$7</f>
        <v>9.9254256356071449E-3</v>
      </c>
      <c r="BB38" s="34">
        <f>$M$28/'Fixed data'!$C$7</f>
        <v>9.9254256356071449E-3</v>
      </c>
      <c r="BC38" s="34">
        <f>$M$28/'Fixed data'!$C$7</f>
        <v>9.9254256356071449E-3</v>
      </c>
      <c r="BD38" s="34">
        <f>$M$28/'Fixed data'!$C$7</f>
        <v>9.9254256356071449E-3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1.1303569788302345E-2</v>
      </c>
      <c r="P39" s="34">
        <f>$N$28/'Fixed data'!$C$7</f>
        <v>1.1303569788302345E-2</v>
      </c>
      <c r="Q39" s="34">
        <f>$N$28/'Fixed data'!$C$7</f>
        <v>1.1303569788302345E-2</v>
      </c>
      <c r="R39" s="34">
        <f>$N$28/'Fixed data'!$C$7</f>
        <v>1.1303569788302345E-2</v>
      </c>
      <c r="S39" s="34">
        <f>$N$28/'Fixed data'!$C$7</f>
        <v>1.1303569788302345E-2</v>
      </c>
      <c r="T39" s="34">
        <f>$N$28/'Fixed data'!$C$7</f>
        <v>1.1303569788302345E-2</v>
      </c>
      <c r="U39" s="34">
        <f>$N$28/'Fixed data'!$C$7</f>
        <v>1.1303569788302345E-2</v>
      </c>
      <c r="V39" s="34">
        <f>$N$28/'Fixed data'!$C$7</f>
        <v>1.1303569788302345E-2</v>
      </c>
      <c r="W39" s="34">
        <f>$N$28/'Fixed data'!$C$7</f>
        <v>1.1303569788302345E-2</v>
      </c>
      <c r="X39" s="34">
        <f>$N$28/'Fixed data'!$C$7</f>
        <v>1.1303569788302345E-2</v>
      </c>
      <c r="Y39" s="34">
        <f>$N$28/'Fixed data'!$C$7</f>
        <v>1.1303569788302345E-2</v>
      </c>
      <c r="Z39" s="34">
        <f>$N$28/'Fixed data'!$C$7</f>
        <v>1.1303569788302345E-2</v>
      </c>
      <c r="AA39" s="34">
        <f>$N$28/'Fixed data'!$C$7</f>
        <v>1.1303569788302345E-2</v>
      </c>
      <c r="AB39" s="34">
        <f>$N$28/'Fixed data'!$C$7</f>
        <v>1.1303569788302345E-2</v>
      </c>
      <c r="AC39" s="34">
        <f>$N$28/'Fixed data'!$C$7</f>
        <v>1.1303569788302345E-2</v>
      </c>
      <c r="AD39" s="34">
        <f>$N$28/'Fixed data'!$C$7</f>
        <v>1.1303569788302345E-2</v>
      </c>
      <c r="AE39" s="34">
        <f>$N$28/'Fixed data'!$C$7</f>
        <v>1.1303569788302345E-2</v>
      </c>
      <c r="AF39" s="34">
        <f>$N$28/'Fixed data'!$C$7</f>
        <v>1.1303569788302345E-2</v>
      </c>
      <c r="AG39" s="34">
        <f>$N$28/'Fixed data'!$C$7</f>
        <v>1.1303569788302345E-2</v>
      </c>
      <c r="AH39" s="34">
        <f>$N$28/'Fixed data'!$C$7</f>
        <v>1.1303569788302345E-2</v>
      </c>
      <c r="AI39" s="34">
        <f>$N$28/'Fixed data'!$C$7</f>
        <v>1.1303569788302345E-2</v>
      </c>
      <c r="AJ39" s="34">
        <f>$N$28/'Fixed data'!$C$7</f>
        <v>1.1303569788302345E-2</v>
      </c>
      <c r="AK39" s="34">
        <f>$N$28/'Fixed data'!$C$7</f>
        <v>1.1303569788302345E-2</v>
      </c>
      <c r="AL39" s="34">
        <f>$N$28/'Fixed data'!$C$7</f>
        <v>1.1303569788302345E-2</v>
      </c>
      <c r="AM39" s="34">
        <f>$N$28/'Fixed data'!$C$7</f>
        <v>1.1303569788302345E-2</v>
      </c>
      <c r="AN39" s="34">
        <f>$N$28/'Fixed data'!$C$7</f>
        <v>1.1303569788302345E-2</v>
      </c>
      <c r="AO39" s="34">
        <f>$N$28/'Fixed data'!$C$7</f>
        <v>1.1303569788302345E-2</v>
      </c>
      <c r="AP39" s="34">
        <f>$N$28/'Fixed data'!$C$7</f>
        <v>1.1303569788302345E-2</v>
      </c>
      <c r="AQ39" s="34">
        <f>$N$28/'Fixed data'!$C$7</f>
        <v>1.1303569788302345E-2</v>
      </c>
      <c r="AR39" s="34">
        <f>$N$28/'Fixed data'!$C$7</f>
        <v>1.1303569788302345E-2</v>
      </c>
      <c r="AS39" s="34">
        <f>$N$28/'Fixed data'!$C$7</f>
        <v>1.1303569788302345E-2</v>
      </c>
      <c r="AT39" s="34">
        <f>$N$28/'Fixed data'!$C$7</f>
        <v>1.1303569788302345E-2</v>
      </c>
      <c r="AU39" s="34">
        <f>$N$28/'Fixed data'!$C$7</f>
        <v>1.1303569788302345E-2</v>
      </c>
      <c r="AV39" s="34">
        <f>$N$28/'Fixed data'!$C$7</f>
        <v>1.1303569788302345E-2</v>
      </c>
      <c r="AW39" s="34">
        <f>$N$28/'Fixed data'!$C$7</f>
        <v>1.1303569788302345E-2</v>
      </c>
      <c r="AX39" s="34">
        <f>$N$28/'Fixed data'!$C$7</f>
        <v>1.1303569788302345E-2</v>
      </c>
      <c r="AY39" s="34">
        <f>$N$28/'Fixed data'!$C$7</f>
        <v>1.1303569788302345E-2</v>
      </c>
      <c r="AZ39" s="34">
        <f>$N$28/'Fixed data'!$C$7</f>
        <v>1.1303569788302345E-2</v>
      </c>
      <c r="BA39" s="34">
        <f>$N$28/'Fixed data'!$C$7</f>
        <v>1.1303569788302345E-2</v>
      </c>
      <c r="BB39" s="34">
        <f>$N$28/'Fixed data'!$C$7</f>
        <v>1.1303569788302345E-2</v>
      </c>
      <c r="BC39" s="34">
        <f>$N$28/'Fixed data'!$C$7</f>
        <v>1.1303569788302345E-2</v>
      </c>
      <c r="BD39" s="34">
        <f>$N$28/'Fixed data'!$C$7</f>
        <v>1.1303569788302345E-2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1.2784502685628982E-2</v>
      </c>
      <c r="Q40" s="34">
        <f>$O$28/'Fixed data'!$C$7</f>
        <v>1.2784502685628982E-2</v>
      </c>
      <c r="R40" s="34">
        <f>$O$28/'Fixed data'!$C$7</f>
        <v>1.2784502685628982E-2</v>
      </c>
      <c r="S40" s="34">
        <f>$O$28/'Fixed data'!$C$7</f>
        <v>1.2784502685628982E-2</v>
      </c>
      <c r="T40" s="34">
        <f>$O$28/'Fixed data'!$C$7</f>
        <v>1.2784502685628982E-2</v>
      </c>
      <c r="U40" s="34">
        <f>$O$28/'Fixed data'!$C$7</f>
        <v>1.2784502685628982E-2</v>
      </c>
      <c r="V40" s="34">
        <f>$O$28/'Fixed data'!$C$7</f>
        <v>1.2784502685628982E-2</v>
      </c>
      <c r="W40" s="34">
        <f>$O$28/'Fixed data'!$C$7</f>
        <v>1.2784502685628982E-2</v>
      </c>
      <c r="X40" s="34">
        <f>$O$28/'Fixed data'!$C$7</f>
        <v>1.2784502685628982E-2</v>
      </c>
      <c r="Y40" s="34">
        <f>$O$28/'Fixed data'!$C$7</f>
        <v>1.2784502685628982E-2</v>
      </c>
      <c r="Z40" s="34">
        <f>$O$28/'Fixed data'!$C$7</f>
        <v>1.2784502685628982E-2</v>
      </c>
      <c r="AA40" s="34">
        <f>$O$28/'Fixed data'!$C$7</f>
        <v>1.2784502685628982E-2</v>
      </c>
      <c r="AB40" s="34">
        <f>$O$28/'Fixed data'!$C$7</f>
        <v>1.2784502685628982E-2</v>
      </c>
      <c r="AC40" s="34">
        <f>$O$28/'Fixed data'!$C$7</f>
        <v>1.2784502685628982E-2</v>
      </c>
      <c r="AD40" s="34">
        <f>$O$28/'Fixed data'!$C$7</f>
        <v>1.2784502685628982E-2</v>
      </c>
      <c r="AE40" s="34">
        <f>$O$28/'Fixed data'!$C$7</f>
        <v>1.2784502685628982E-2</v>
      </c>
      <c r="AF40" s="34">
        <f>$O$28/'Fixed data'!$C$7</f>
        <v>1.2784502685628982E-2</v>
      </c>
      <c r="AG40" s="34">
        <f>$O$28/'Fixed data'!$C$7</f>
        <v>1.2784502685628982E-2</v>
      </c>
      <c r="AH40" s="34">
        <f>$O$28/'Fixed data'!$C$7</f>
        <v>1.2784502685628982E-2</v>
      </c>
      <c r="AI40" s="34">
        <f>$O$28/'Fixed data'!$C$7</f>
        <v>1.2784502685628982E-2</v>
      </c>
      <c r="AJ40" s="34">
        <f>$O$28/'Fixed data'!$C$7</f>
        <v>1.2784502685628982E-2</v>
      </c>
      <c r="AK40" s="34">
        <f>$O$28/'Fixed data'!$C$7</f>
        <v>1.2784502685628982E-2</v>
      </c>
      <c r="AL40" s="34">
        <f>$O$28/'Fixed data'!$C$7</f>
        <v>1.2784502685628982E-2</v>
      </c>
      <c r="AM40" s="34">
        <f>$O$28/'Fixed data'!$C$7</f>
        <v>1.2784502685628982E-2</v>
      </c>
      <c r="AN40" s="34">
        <f>$O$28/'Fixed data'!$C$7</f>
        <v>1.2784502685628982E-2</v>
      </c>
      <c r="AO40" s="34">
        <f>$O$28/'Fixed data'!$C$7</f>
        <v>1.2784502685628982E-2</v>
      </c>
      <c r="AP40" s="34">
        <f>$O$28/'Fixed data'!$C$7</f>
        <v>1.2784502685628982E-2</v>
      </c>
      <c r="AQ40" s="34">
        <f>$O$28/'Fixed data'!$C$7</f>
        <v>1.2784502685628982E-2</v>
      </c>
      <c r="AR40" s="34">
        <f>$O$28/'Fixed data'!$C$7</f>
        <v>1.2784502685628982E-2</v>
      </c>
      <c r="AS40" s="34">
        <f>$O$28/'Fixed data'!$C$7</f>
        <v>1.2784502685628982E-2</v>
      </c>
      <c r="AT40" s="34">
        <f>$O$28/'Fixed data'!$C$7</f>
        <v>1.2784502685628982E-2</v>
      </c>
      <c r="AU40" s="34">
        <f>$O$28/'Fixed data'!$C$7</f>
        <v>1.2784502685628982E-2</v>
      </c>
      <c r="AV40" s="34">
        <f>$O$28/'Fixed data'!$C$7</f>
        <v>1.2784502685628982E-2</v>
      </c>
      <c r="AW40" s="34">
        <f>$O$28/'Fixed data'!$C$7</f>
        <v>1.2784502685628982E-2</v>
      </c>
      <c r="AX40" s="34">
        <f>$O$28/'Fixed data'!$C$7</f>
        <v>1.2784502685628982E-2</v>
      </c>
      <c r="AY40" s="34">
        <f>$O$28/'Fixed data'!$C$7</f>
        <v>1.2784502685628982E-2</v>
      </c>
      <c r="AZ40" s="34">
        <f>$O$28/'Fixed data'!$C$7</f>
        <v>1.2784502685628982E-2</v>
      </c>
      <c r="BA40" s="34">
        <f>$O$28/'Fixed data'!$C$7</f>
        <v>1.2784502685628982E-2</v>
      </c>
      <c r="BB40" s="34">
        <f>$O$28/'Fixed data'!$C$7</f>
        <v>1.2784502685628982E-2</v>
      </c>
      <c r="BC40" s="34">
        <f>$O$28/'Fixed data'!$C$7</f>
        <v>1.2784502685628982E-2</v>
      </c>
      <c r="BD40" s="34">
        <f>$O$28/'Fixed data'!$C$7</f>
        <v>1.2784502685628982E-2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1.4371946220711685E-2</v>
      </c>
      <c r="R41" s="34">
        <f>$P$28/'Fixed data'!$C$7</f>
        <v>1.4371946220711685E-2</v>
      </c>
      <c r="S41" s="34">
        <f>$P$28/'Fixed data'!$C$7</f>
        <v>1.4371946220711685E-2</v>
      </c>
      <c r="T41" s="34">
        <f>$P$28/'Fixed data'!$C$7</f>
        <v>1.4371946220711685E-2</v>
      </c>
      <c r="U41" s="34">
        <f>$P$28/'Fixed data'!$C$7</f>
        <v>1.4371946220711685E-2</v>
      </c>
      <c r="V41" s="34">
        <f>$P$28/'Fixed data'!$C$7</f>
        <v>1.4371946220711685E-2</v>
      </c>
      <c r="W41" s="34">
        <f>$P$28/'Fixed data'!$C$7</f>
        <v>1.4371946220711685E-2</v>
      </c>
      <c r="X41" s="34">
        <f>$P$28/'Fixed data'!$C$7</f>
        <v>1.4371946220711685E-2</v>
      </c>
      <c r="Y41" s="34">
        <f>$P$28/'Fixed data'!$C$7</f>
        <v>1.4371946220711685E-2</v>
      </c>
      <c r="Z41" s="34">
        <f>$P$28/'Fixed data'!$C$7</f>
        <v>1.4371946220711685E-2</v>
      </c>
      <c r="AA41" s="34">
        <f>$P$28/'Fixed data'!$C$7</f>
        <v>1.4371946220711685E-2</v>
      </c>
      <c r="AB41" s="34">
        <f>$P$28/'Fixed data'!$C$7</f>
        <v>1.4371946220711685E-2</v>
      </c>
      <c r="AC41" s="34">
        <f>$P$28/'Fixed data'!$C$7</f>
        <v>1.4371946220711685E-2</v>
      </c>
      <c r="AD41" s="34">
        <f>$P$28/'Fixed data'!$C$7</f>
        <v>1.4371946220711685E-2</v>
      </c>
      <c r="AE41" s="34">
        <f>$P$28/'Fixed data'!$C$7</f>
        <v>1.4371946220711685E-2</v>
      </c>
      <c r="AF41" s="34">
        <f>$P$28/'Fixed data'!$C$7</f>
        <v>1.4371946220711685E-2</v>
      </c>
      <c r="AG41" s="34">
        <f>$P$28/'Fixed data'!$C$7</f>
        <v>1.4371946220711685E-2</v>
      </c>
      <c r="AH41" s="34">
        <f>$P$28/'Fixed data'!$C$7</f>
        <v>1.4371946220711685E-2</v>
      </c>
      <c r="AI41" s="34">
        <f>$P$28/'Fixed data'!$C$7</f>
        <v>1.4371946220711685E-2</v>
      </c>
      <c r="AJ41" s="34">
        <f>$P$28/'Fixed data'!$C$7</f>
        <v>1.4371946220711685E-2</v>
      </c>
      <c r="AK41" s="34">
        <f>$P$28/'Fixed data'!$C$7</f>
        <v>1.4371946220711685E-2</v>
      </c>
      <c r="AL41" s="34">
        <f>$P$28/'Fixed data'!$C$7</f>
        <v>1.4371946220711685E-2</v>
      </c>
      <c r="AM41" s="34">
        <f>$P$28/'Fixed data'!$C$7</f>
        <v>1.4371946220711685E-2</v>
      </c>
      <c r="AN41" s="34">
        <f>$P$28/'Fixed data'!$C$7</f>
        <v>1.4371946220711685E-2</v>
      </c>
      <c r="AO41" s="34">
        <f>$P$28/'Fixed data'!$C$7</f>
        <v>1.4371946220711685E-2</v>
      </c>
      <c r="AP41" s="34">
        <f>$P$28/'Fixed data'!$C$7</f>
        <v>1.4371946220711685E-2</v>
      </c>
      <c r="AQ41" s="34">
        <f>$P$28/'Fixed data'!$C$7</f>
        <v>1.4371946220711685E-2</v>
      </c>
      <c r="AR41" s="34">
        <f>$P$28/'Fixed data'!$C$7</f>
        <v>1.4371946220711685E-2</v>
      </c>
      <c r="AS41" s="34">
        <f>$P$28/'Fixed data'!$C$7</f>
        <v>1.4371946220711685E-2</v>
      </c>
      <c r="AT41" s="34">
        <f>$P$28/'Fixed data'!$C$7</f>
        <v>1.4371946220711685E-2</v>
      </c>
      <c r="AU41" s="34">
        <f>$P$28/'Fixed data'!$C$7</f>
        <v>1.4371946220711685E-2</v>
      </c>
      <c r="AV41" s="34">
        <f>$P$28/'Fixed data'!$C$7</f>
        <v>1.4371946220711685E-2</v>
      </c>
      <c r="AW41" s="34">
        <f>$P$28/'Fixed data'!$C$7</f>
        <v>1.4371946220711685E-2</v>
      </c>
      <c r="AX41" s="34">
        <f>$P$28/'Fixed data'!$C$7</f>
        <v>1.4371946220711685E-2</v>
      </c>
      <c r="AY41" s="34">
        <f>$P$28/'Fixed data'!$C$7</f>
        <v>1.4371946220711685E-2</v>
      </c>
      <c r="AZ41" s="34">
        <f>$P$28/'Fixed data'!$C$7</f>
        <v>1.4371946220711685E-2</v>
      </c>
      <c r="BA41" s="34">
        <f>$P$28/'Fixed data'!$C$7</f>
        <v>1.4371946220711685E-2</v>
      </c>
      <c r="BB41" s="34">
        <f>$P$28/'Fixed data'!$C$7</f>
        <v>1.4371946220711685E-2</v>
      </c>
      <c r="BC41" s="34">
        <f>$P$28/'Fixed data'!$C$7</f>
        <v>1.4371946220711685E-2</v>
      </c>
      <c r="BD41" s="34">
        <f>$P$28/'Fixed data'!$C$7</f>
        <v>1.4371946220711685E-2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1.606962228667512E-2</v>
      </c>
      <c r="S42" s="34">
        <f>$Q$28/'Fixed data'!$C$7</f>
        <v>1.606962228667512E-2</v>
      </c>
      <c r="T42" s="34">
        <f>$Q$28/'Fixed data'!$C$7</f>
        <v>1.606962228667512E-2</v>
      </c>
      <c r="U42" s="34">
        <f>$Q$28/'Fixed data'!$C$7</f>
        <v>1.606962228667512E-2</v>
      </c>
      <c r="V42" s="34">
        <f>$Q$28/'Fixed data'!$C$7</f>
        <v>1.606962228667512E-2</v>
      </c>
      <c r="W42" s="34">
        <f>$Q$28/'Fixed data'!$C$7</f>
        <v>1.606962228667512E-2</v>
      </c>
      <c r="X42" s="34">
        <f>$Q$28/'Fixed data'!$C$7</f>
        <v>1.606962228667512E-2</v>
      </c>
      <c r="Y42" s="34">
        <f>$Q$28/'Fixed data'!$C$7</f>
        <v>1.606962228667512E-2</v>
      </c>
      <c r="Z42" s="34">
        <f>$Q$28/'Fixed data'!$C$7</f>
        <v>1.606962228667512E-2</v>
      </c>
      <c r="AA42" s="34">
        <f>$Q$28/'Fixed data'!$C$7</f>
        <v>1.606962228667512E-2</v>
      </c>
      <c r="AB42" s="34">
        <f>$Q$28/'Fixed data'!$C$7</f>
        <v>1.606962228667512E-2</v>
      </c>
      <c r="AC42" s="34">
        <f>$Q$28/'Fixed data'!$C$7</f>
        <v>1.606962228667512E-2</v>
      </c>
      <c r="AD42" s="34">
        <f>$Q$28/'Fixed data'!$C$7</f>
        <v>1.606962228667512E-2</v>
      </c>
      <c r="AE42" s="34">
        <f>$Q$28/'Fixed data'!$C$7</f>
        <v>1.606962228667512E-2</v>
      </c>
      <c r="AF42" s="34">
        <f>$Q$28/'Fixed data'!$C$7</f>
        <v>1.606962228667512E-2</v>
      </c>
      <c r="AG42" s="34">
        <f>$Q$28/'Fixed data'!$C$7</f>
        <v>1.606962228667512E-2</v>
      </c>
      <c r="AH42" s="34">
        <f>$Q$28/'Fixed data'!$C$7</f>
        <v>1.606962228667512E-2</v>
      </c>
      <c r="AI42" s="34">
        <f>$Q$28/'Fixed data'!$C$7</f>
        <v>1.606962228667512E-2</v>
      </c>
      <c r="AJ42" s="34">
        <f>$Q$28/'Fixed data'!$C$7</f>
        <v>1.606962228667512E-2</v>
      </c>
      <c r="AK42" s="34">
        <f>$Q$28/'Fixed data'!$C$7</f>
        <v>1.606962228667512E-2</v>
      </c>
      <c r="AL42" s="34">
        <f>$Q$28/'Fixed data'!$C$7</f>
        <v>1.606962228667512E-2</v>
      </c>
      <c r="AM42" s="34">
        <f>$Q$28/'Fixed data'!$C$7</f>
        <v>1.606962228667512E-2</v>
      </c>
      <c r="AN42" s="34">
        <f>$Q$28/'Fixed data'!$C$7</f>
        <v>1.606962228667512E-2</v>
      </c>
      <c r="AO42" s="34">
        <f>$Q$28/'Fixed data'!$C$7</f>
        <v>1.606962228667512E-2</v>
      </c>
      <c r="AP42" s="34">
        <f>$Q$28/'Fixed data'!$C$7</f>
        <v>1.606962228667512E-2</v>
      </c>
      <c r="AQ42" s="34">
        <f>$Q$28/'Fixed data'!$C$7</f>
        <v>1.606962228667512E-2</v>
      </c>
      <c r="AR42" s="34">
        <f>$Q$28/'Fixed data'!$C$7</f>
        <v>1.606962228667512E-2</v>
      </c>
      <c r="AS42" s="34">
        <f>$Q$28/'Fixed data'!$C$7</f>
        <v>1.606962228667512E-2</v>
      </c>
      <c r="AT42" s="34">
        <f>$Q$28/'Fixed data'!$C$7</f>
        <v>1.606962228667512E-2</v>
      </c>
      <c r="AU42" s="34">
        <f>$Q$28/'Fixed data'!$C$7</f>
        <v>1.606962228667512E-2</v>
      </c>
      <c r="AV42" s="34">
        <f>$Q$28/'Fixed data'!$C$7</f>
        <v>1.606962228667512E-2</v>
      </c>
      <c r="AW42" s="34">
        <f>$Q$28/'Fixed data'!$C$7</f>
        <v>1.606962228667512E-2</v>
      </c>
      <c r="AX42" s="34">
        <f>$Q$28/'Fixed data'!$C$7</f>
        <v>1.606962228667512E-2</v>
      </c>
      <c r="AY42" s="34">
        <f>$Q$28/'Fixed data'!$C$7</f>
        <v>1.606962228667512E-2</v>
      </c>
      <c r="AZ42" s="34">
        <f>$Q$28/'Fixed data'!$C$7</f>
        <v>1.606962228667512E-2</v>
      </c>
      <c r="BA42" s="34">
        <f>$Q$28/'Fixed data'!$C$7</f>
        <v>1.606962228667512E-2</v>
      </c>
      <c r="BB42" s="34">
        <f>$Q$28/'Fixed data'!$C$7</f>
        <v>1.606962228667512E-2</v>
      </c>
      <c r="BC42" s="34">
        <f>$Q$28/'Fixed data'!$C$7</f>
        <v>1.606962228667512E-2</v>
      </c>
      <c r="BD42" s="34">
        <f>$Q$28/'Fixed data'!$C$7</f>
        <v>1.606962228667512E-2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1.7881252776643937E-2</v>
      </c>
      <c r="T43" s="34">
        <f>$R$28/'Fixed data'!$C$7</f>
        <v>1.7881252776643937E-2</v>
      </c>
      <c r="U43" s="34">
        <f>$R$28/'Fixed data'!$C$7</f>
        <v>1.7881252776643937E-2</v>
      </c>
      <c r="V43" s="34">
        <f>$R$28/'Fixed data'!$C$7</f>
        <v>1.7881252776643937E-2</v>
      </c>
      <c r="W43" s="34">
        <f>$R$28/'Fixed data'!$C$7</f>
        <v>1.7881252776643937E-2</v>
      </c>
      <c r="X43" s="34">
        <f>$R$28/'Fixed data'!$C$7</f>
        <v>1.7881252776643937E-2</v>
      </c>
      <c r="Y43" s="34">
        <f>$R$28/'Fixed data'!$C$7</f>
        <v>1.7881252776643937E-2</v>
      </c>
      <c r="Z43" s="34">
        <f>$R$28/'Fixed data'!$C$7</f>
        <v>1.7881252776643937E-2</v>
      </c>
      <c r="AA43" s="34">
        <f>$R$28/'Fixed data'!$C$7</f>
        <v>1.7881252776643937E-2</v>
      </c>
      <c r="AB43" s="34">
        <f>$R$28/'Fixed data'!$C$7</f>
        <v>1.7881252776643937E-2</v>
      </c>
      <c r="AC43" s="34">
        <f>$R$28/'Fixed data'!$C$7</f>
        <v>1.7881252776643937E-2</v>
      </c>
      <c r="AD43" s="34">
        <f>$R$28/'Fixed data'!$C$7</f>
        <v>1.7881252776643937E-2</v>
      </c>
      <c r="AE43" s="34">
        <f>$R$28/'Fixed data'!$C$7</f>
        <v>1.7881252776643937E-2</v>
      </c>
      <c r="AF43" s="34">
        <f>$R$28/'Fixed data'!$C$7</f>
        <v>1.7881252776643937E-2</v>
      </c>
      <c r="AG43" s="34">
        <f>$R$28/'Fixed data'!$C$7</f>
        <v>1.7881252776643937E-2</v>
      </c>
      <c r="AH43" s="34">
        <f>$R$28/'Fixed data'!$C$7</f>
        <v>1.7881252776643937E-2</v>
      </c>
      <c r="AI43" s="34">
        <f>$R$28/'Fixed data'!$C$7</f>
        <v>1.7881252776643937E-2</v>
      </c>
      <c r="AJ43" s="34">
        <f>$R$28/'Fixed data'!$C$7</f>
        <v>1.7881252776643937E-2</v>
      </c>
      <c r="AK43" s="34">
        <f>$R$28/'Fixed data'!$C$7</f>
        <v>1.7881252776643937E-2</v>
      </c>
      <c r="AL43" s="34">
        <f>$R$28/'Fixed data'!$C$7</f>
        <v>1.7881252776643937E-2</v>
      </c>
      <c r="AM43" s="34">
        <f>$R$28/'Fixed data'!$C$7</f>
        <v>1.7881252776643937E-2</v>
      </c>
      <c r="AN43" s="34">
        <f>$R$28/'Fixed data'!$C$7</f>
        <v>1.7881252776643937E-2</v>
      </c>
      <c r="AO43" s="34">
        <f>$R$28/'Fixed data'!$C$7</f>
        <v>1.7881252776643937E-2</v>
      </c>
      <c r="AP43" s="34">
        <f>$R$28/'Fixed data'!$C$7</f>
        <v>1.7881252776643937E-2</v>
      </c>
      <c r="AQ43" s="34">
        <f>$R$28/'Fixed data'!$C$7</f>
        <v>1.7881252776643937E-2</v>
      </c>
      <c r="AR43" s="34">
        <f>$R$28/'Fixed data'!$C$7</f>
        <v>1.7881252776643937E-2</v>
      </c>
      <c r="AS43" s="34">
        <f>$R$28/'Fixed data'!$C$7</f>
        <v>1.7881252776643937E-2</v>
      </c>
      <c r="AT43" s="34">
        <f>$R$28/'Fixed data'!$C$7</f>
        <v>1.7881252776643937E-2</v>
      </c>
      <c r="AU43" s="34">
        <f>$R$28/'Fixed data'!$C$7</f>
        <v>1.7881252776643937E-2</v>
      </c>
      <c r="AV43" s="34">
        <f>$R$28/'Fixed data'!$C$7</f>
        <v>1.7881252776643937E-2</v>
      </c>
      <c r="AW43" s="34">
        <f>$R$28/'Fixed data'!$C$7</f>
        <v>1.7881252776643937E-2</v>
      </c>
      <c r="AX43" s="34">
        <f>$R$28/'Fixed data'!$C$7</f>
        <v>1.7881252776643937E-2</v>
      </c>
      <c r="AY43" s="34">
        <f>$R$28/'Fixed data'!$C$7</f>
        <v>1.7881252776643937E-2</v>
      </c>
      <c r="AZ43" s="34">
        <f>$R$28/'Fixed data'!$C$7</f>
        <v>1.7881252776643937E-2</v>
      </c>
      <c r="BA43" s="34">
        <f>$R$28/'Fixed data'!$C$7</f>
        <v>1.7881252776643937E-2</v>
      </c>
      <c r="BB43" s="34">
        <f>$R$28/'Fixed data'!$C$7</f>
        <v>1.7881252776643937E-2</v>
      </c>
      <c r="BC43" s="34">
        <f>$R$28/'Fixed data'!$C$7</f>
        <v>1.7881252776643937E-2</v>
      </c>
      <c r="BD43" s="34">
        <f>$R$28/'Fixed data'!$C$7</f>
        <v>1.7881252776643937E-2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1.8598584814105933E-2</v>
      </c>
      <c r="U44" s="34">
        <f>$S$28/'Fixed data'!$C$7</f>
        <v>1.8598584814105933E-2</v>
      </c>
      <c r="V44" s="34">
        <f>$S$28/'Fixed data'!$C$7</f>
        <v>1.8598584814105933E-2</v>
      </c>
      <c r="W44" s="34">
        <f>$S$28/'Fixed data'!$C$7</f>
        <v>1.8598584814105933E-2</v>
      </c>
      <c r="X44" s="34">
        <f>$S$28/'Fixed data'!$C$7</f>
        <v>1.8598584814105933E-2</v>
      </c>
      <c r="Y44" s="34">
        <f>$S$28/'Fixed data'!$C$7</f>
        <v>1.8598584814105933E-2</v>
      </c>
      <c r="Z44" s="34">
        <f>$S$28/'Fixed data'!$C$7</f>
        <v>1.8598584814105933E-2</v>
      </c>
      <c r="AA44" s="34">
        <f>$S$28/'Fixed data'!$C$7</f>
        <v>1.8598584814105933E-2</v>
      </c>
      <c r="AB44" s="34">
        <f>$S$28/'Fixed data'!$C$7</f>
        <v>1.8598584814105933E-2</v>
      </c>
      <c r="AC44" s="34">
        <f>$S$28/'Fixed data'!$C$7</f>
        <v>1.8598584814105933E-2</v>
      </c>
      <c r="AD44" s="34">
        <f>$S$28/'Fixed data'!$C$7</f>
        <v>1.8598584814105933E-2</v>
      </c>
      <c r="AE44" s="34">
        <f>$S$28/'Fixed data'!$C$7</f>
        <v>1.8598584814105933E-2</v>
      </c>
      <c r="AF44" s="34">
        <f>$S$28/'Fixed data'!$C$7</f>
        <v>1.8598584814105933E-2</v>
      </c>
      <c r="AG44" s="34">
        <f>$S$28/'Fixed data'!$C$7</f>
        <v>1.8598584814105933E-2</v>
      </c>
      <c r="AH44" s="34">
        <f>$S$28/'Fixed data'!$C$7</f>
        <v>1.8598584814105933E-2</v>
      </c>
      <c r="AI44" s="34">
        <f>$S$28/'Fixed data'!$C$7</f>
        <v>1.8598584814105933E-2</v>
      </c>
      <c r="AJ44" s="34">
        <f>$S$28/'Fixed data'!$C$7</f>
        <v>1.8598584814105933E-2</v>
      </c>
      <c r="AK44" s="34">
        <f>$S$28/'Fixed data'!$C$7</f>
        <v>1.8598584814105933E-2</v>
      </c>
      <c r="AL44" s="34">
        <f>$S$28/'Fixed data'!$C$7</f>
        <v>1.8598584814105933E-2</v>
      </c>
      <c r="AM44" s="34">
        <f>$S$28/'Fixed data'!$C$7</f>
        <v>1.8598584814105933E-2</v>
      </c>
      <c r="AN44" s="34">
        <f>$S$28/'Fixed data'!$C$7</f>
        <v>1.8598584814105933E-2</v>
      </c>
      <c r="AO44" s="34">
        <f>$S$28/'Fixed data'!$C$7</f>
        <v>1.8598584814105933E-2</v>
      </c>
      <c r="AP44" s="34">
        <f>$S$28/'Fixed data'!$C$7</f>
        <v>1.8598584814105933E-2</v>
      </c>
      <c r="AQ44" s="34">
        <f>$S$28/'Fixed data'!$C$7</f>
        <v>1.8598584814105933E-2</v>
      </c>
      <c r="AR44" s="34">
        <f>$S$28/'Fixed data'!$C$7</f>
        <v>1.8598584814105933E-2</v>
      </c>
      <c r="AS44" s="34">
        <f>$S$28/'Fixed data'!$C$7</f>
        <v>1.8598584814105933E-2</v>
      </c>
      <c r="AT44" s="34">
        <f>$S$28/'Fixed data'!$C$7</f>
        <v>1.8598584814105933E-2</v>
      </c>
      <c r="AU44" s="34">
        <f>$S$28/'Fixed data'!$C$7</f>
        <v>1.8598584814105933E-2</v>
      </c>
      <c r="AV44" s="34">
        <f>$S$28/'Fixed data'!$C$7</f>
        <v>1.8598584814105933E-2</v>
      </c>
      <c r="AW44" s="34">
        <f>$S$28/'Fixed data'!$C$7</f>
        <v>1.8598584814105933E-2</v>
      </c>
      <c r="AX44" s="34">
        <f>$S$28/'Fixed data'!$C$7</f>
        <v>1.8598584814105933E-2</v>
      </c>
      <c r="AY44" s="34">
        <f>$S$28/'Fixed data'!$C$7</f>
        <v>1.8598584814105933E-2</v>
      </c>
      <c r="AZ44" s="34">
        <f>$S$28/'Fixed data'!$C$7</f>
        <v>1.8598584814105933E-2</v>
      </c>
      <c r="BA44" s="34">
        <f>$S$28/'Fixed data'!$C$7</f>
        <v>1.8598584814105933E-2</v>
      </c>
      <c r="BB44" s="34">
        <f>$S$28/'Fixed data'!$C$7</f>
        <v>1.8598584814105933E-2</v>
      </c>
      <c r="BC44" s="34">
        <f>$S$28/'Fixed data'!$C$7</f>
        <v>1.8598584814105933E-2</v>
      </c>
      <c r="BD44" s="34">
        <f>$S$28/'Fixed data'!$C$7</f>
        <v>1.8598584814105933E-2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1.9282777113394826E-2</v>
      </c>
      <c r="V45" s="34">
        <f>$T$28/'Fixed data'!$C$7</f>
        <v>1.9282777113394826E-2</v>
      </c>
      <c r="W45" s="34">
        <f>$T$28/'Fixed data'!$C$7</f>
        <v>1.9282777113394826E-2</v>
      </c>
      <c r="X45" s="34">
        <f>$T$28/'Fixed data'!$C$7</f>
        <v>1.9282777113394826E-2</v>
      </c>
      <c r="Y45" s="34">
        <f>$T$28/'Fixed data'!$C$7</f>
        <v>1.9282777113394826E-2</v>
      </c>
      <c r="Z45" s="34">
        <f>$T$28/'Fixed data'!$C$7</f>
        <v>1.9282777113394826E-2</v>
      </c>
      <c r="AA45" s="34">
        <f>$T$28/'Fixed data'!$C$7</f>
        <v>1.9282777113394826E-2</v>
      </c>
      <c r="AB45" s="34">
        <f>$T$28/'Fixed data'!$C$7</f>
        <v>1.9282777113394826E-2</v>
      </c>
      <c r="AC45" s="34">
        <f>$T$28/'Fixed data'!$C$7</f>
        <v>1.9282777113394826E-2</v>
      </c>
      <c r="AD45" s="34">
        <f>$T$28/'Fixed data'!$C$7</f>
        <v>1.9282777113394826E-2</v>
      </c>
      <c r="AE45" s="34">
        <f>$T$28/'Fixed data'!$C$7</f>
        <v>1.9282777113394826E-2</v>
      </c>
      <c r="AF45" s="34">
        <f>$T$28/'Fixed data'!$C$7</f>
        <v>1.9282777113394826E-2</v>
      </c>
      <c r="AG45" s="34">
        <f>$T$28/'Fixed data'!$C$7</f>
        <v>1.9282777113394826E-2</v>
      </c>
      <c r="AH45" s="34">
        <f>$T$28/'Fixed data'!$C$7</f>
        <v>1.9282777113394826E-2</v>
      </c>
      <c r="AI45" s="34">
        <f>$T$28/'Fixed data'!$C$7</f>
        <v>1.9282777113394826E-2</v>
      </c>
      <c r="AJ45" s="34">
        <f>$T$28/'Fixed data'!$C$7</f>
        <v>1.9282777113394826E-2</v>
      </c>
      <c r="AK45" s="34">
        <f>$T$28/'Fixed data'!$C$7</f>
        <v>1.9282777113394826E-2</v>
      </c>
      <c r="AL45" s="34">
        <f>$T$28/'Fixed data'!$C$7</f>
        <v>1.9282777113394826E-2</v>
      </c>
      <c r="AM45" s="34">
        <f>$T$28/'Fixed data'!$C$7</f>
        <v>1.9282777113394826E-2</v>
      </c>
      <c r="AN45" s="34">
        <f>$T$28/'Fixed data'!$C$7</f>
        <v>1.9282777113394826E-2</v>
      </c>
      <c r="AO45" s="34">
        <f>$T$28/'Fixed data'!$C$7</f>
        <v>1.9282777113394826E-2</v>
      </c>
      <c r="AP45" s="34">
        <f>$T$28/'Fixed data'!$C$7</f>
        <v>1.9282777113394826E-2</v>
      </c>
      <c r="AQ45" s="34">
        <f>$T$28/'Fixed data'!$C$7</f>
        <v>1.9282777113394826E-2</v>
      </c>
      <c r="AR45" s="34">
        <f>$T$28/'Fixed data'!$C$7</f>
        <v>1.9282777113394826E-2</v>
      </c>
      <c r="AS45" s="34">
        <f>$T$28/'Fixed data'!$C$7</f>
        <v>1.9282777113394826E-2</v>
      </c>
      <c r="AT45" s="34">
        <f>$T$28/'Fixed data'!$C$7</f>
        <v>1.9282777113394826E-2</v>
      </c>
      <c r="AU45" s="34">
        <f>$T$28/'Fixed data'!$C$7</f>
        <v>1.9282777113394826E-2</v>
      </c>
      <c r="AV45" s="34">
        <f>$T$28/'Fixed data'!$C$7</f>
        <v>1.9282777113394826E-2</v>
      </c>
      <c r="AW45" s="34">
        <f>$T$28/'Fixed data'!$C$7</f>
        <v>1.9282777113394826E-2</v>
      </c>
      <c r="AX45" s="34">
        <f>$T$28/'Fixed data'!$C$7</f>
        <v>1.9282777113394826E-2</v>
      </c>
      <c r="AY45" s="34">
        <f>$T$28/'Fixed data'!$C$7</f>
        <v>1.9282777113394826E-2</v>
      </c>
      <c r="AZ45" s="34">
        <f>$T$28/'Fixed data'!$C$7</f>
        <v>1.9282777113394826E-2</v>
      </c>
      <c r="BA45" s="34">
        <f>$T$28/'Fixed data'!$C$7</f>
        <v>1.9282777113394826E-2</v>
      </c>
      <c r="BB45" s="34">
        <f>$T$28/'Fixed data'!$C$7</f>
        <v>1.9282777113394826E-2</v>
      </c>
      <c r="BC45" s="34">
        <f>$T$28/'Fixed data'!$C$7</f>
        <v>1.9282777113394826E-2</v>
      </c>
      <c r="BD45" s="34">
        <f>$T$28/'Fixed data'!$C$7</f>
        <v>1.9282777113394826E-2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1.9852027908585295E-2</v>
      </c>
      <c r="W46" s="34">
        <f>$U$28/'Fixed data'!$C$7</f>
        <v>1.9852027908585295E-2</v>
      </c>
      <c r="X46" s="34">
        <f>$U$28/'Fixed data'!$C$7</f>
        <v>1.9852027908585295E-2</v>
      </c>
      <c r="Y46" s="34">
        <f>$U$28/'Fixed data'!$C$7</f>
        <v>1.9852027908585295E-2</v>
      </c>
      <c r="Z46" s="34">
        <f>$U$28/'Fixed data'!$C$7</f>
        <v>1.9852027908585295E-2</v>
      </c>
      <c r="AA46" s="34">
        <f>$U$28/'Fixed data'!$C$7</f>
        <v>1.9852027908585295E-2</v>
      </c>
      <c r="AB46" s="34">
        <f>$U$28/'Fixed data'!$C$7</f>
        <v>1.9852027908585295E-2</v>
      </c>
      <c r="AC46" s="34">
        <f>$U$28/'Fixed data'!$C$7</f>
        <v>1.9852027908585295E-2</v>
      </c>
      <c r="AD46" s="34">
        <f>$U$28/'Fixed data'!$C$7</f>
        <v>1.9852027908585295E-2</v>
      </c>
      <c r="AE46" s="34">
        <f>$U$28/'Fixed data'!$C$7</f>
        <v>1.9852027908585295E-2</v>
      </c>
      <c r="AF46" s="34">
        <f>$U$28/'Fixed data'!$C$7</f>
        <v>1.9852027908585295E-2</v>
      </c>
      <c r="AG46" s="34">
        <f>$U$28/'Fixed data'!$C$7</f>
        <v>1.9852027908585295E-2</v>
      </c>
      <c r="AH46" s="34">
        <f>$U$28/'Fixed data'!$C$7</f>
        <v>1.9852027908585295E-2</v>
      </c>
      <c r="AI46" s="34">
        <f>$U$28/'Fixed data'!$C$7</f>
        <v>1.9852027908585295E-2</v>
      </c>
      <c r="AJ46" s="34">
        <f>$U$28/'Fixed data'!$C$7</f>
        <v>1.9852027908585295E-2</v>
      </c>
      <c r="AK46" s="34">
        <f>$U$28/'Fixed data'!$C$7</f>
        <v>1.9852027908585295E-2</v>
      </c>
      <c r="AL46" s="34">
        <f>$U$28/'Fixed data'!$C$7</f>
        <v>1.9852027908585295E-2</v>
      </c>
      <c r="AM46" s="34">
        <f>$U$28/'Fixed data'!$C$7</f>
        <v>1.9852027908585295E-2</v>
      </c>
      <c r="AN46" s="34">
        <f>$U$28/'Fixed data'!$C$7</f>
        <v>1.9852027908585295E-2</v>
      </c>
      <c r="AO46" s="34">
        <f>$U$28/'Fixed data'!$C$7</f>
        <v>1.9852027908585295E-2</v>
      </c>
      <c r="AP46" s="34">
        <f>$U$28/'Fixed data'!$C$7</f>
        <v>1.9852027908585295E-2</v>
      </c>
      <c r="AQ46" s="34">
        <f>$U$28/'Fixed data'!$C$7</f>
        <v>1.9852027908585295E-2</v>
      </c>
      <c r="AR46" s="34">
        <f>$U$28/'Fixed data'!$C$7</f>
        <v>1.9852027908585295E-2</v>
      </c>
      <c r="AS46" s="34">
        <f>$U$28/'Fixed data'!$C$7</f>
        <v>1.9852027908585295E-2</v>
      </c>
      <c r="AT46" s="34">
        <f>$U$28/'Fixed data'!$C$7</f>
        <v>1.9852027908585295E-2</v>
      </c>
      <c r="AU46" s="34">
        <f>$U$28/'Fixed data'!$C$7</f>
        <v>1.9852027908585295E-2</v>
      </c>
      <c r="AV46" s="34">
        <f>$U$28/'Fixed data'!$C$7</f>
        <v>1.9852027908585295E-2</v>
      </c>
      <c r="AW46" s="34">
        <f>$U$28/'Fixed data'!$C$7</f>
        <v>1.9852027908585295E-2</v>
      </c>
      <c r="AX46" s="34">
        <f>$U$28/'Fixed data'!$C$7</f>
        <v>1.9852027908585295E-2</v>
      </c>
      <c r="AY46" s="34">
        <f>$U$28/'Fixed data'!$C$7</f>
        <v>1.9852027908585295E-2</v>
      </c>
      <c r="AZ46" s="34">
        <f>$U$28/'Fixed data'!$C$7</f>
        <v>1.9852027908585295E-2</v>
      </c>
      <c r="BA46" s="34">
        <f>$U$28/'Fixed data'!$C$7</f>
        <v>1.9852027908585295E-2</v>
      </c>
      <c r="BB46" s="34">
        <f>$U$28/'Fixed data'!$C$7</f>
        <v>1.9852027908585295E-2</v>
      </c>
      <c r="BC46" s="34">
        <f>$U$28/'Fixed data'!$C$7</f>
        <v>1.9852027908585295E-2</v>
      </c>
      <c r="BD46" s="34">
        <f>$U$28/'Fixed data'!$C$7</f>
        <v>1.9852027908585295E-2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1.9999209668314984E-2</v>
      </c>
      <c r="X47" s="34">
        <f>$V$28/'Fixed data'!$C$7</f>
        <v>1.9999209668314984E-2</v>
      </c>
      <c r="Y47" s="34">
        <f>$V$28/'Fixed data'!$C$7</f>
        <v>1.9999209668314984E-2</v>
      </c>
      <c r="Z47" s="34">
        <f>$V$28/'Fixed data'!$C$7</f>
        <v>1.9999209668314984E-2</v>
      </c>
      <c r="AA47" s="34">
        <f>$V$28/'Fixed data'!$C$7</f>
        <v>1.9999209668314984E-2</v>
      </c>
      <c r="AB47" s="34">
        <f>$V$28/'Fixed data'!$C$7</f>
        <v>1.9999209668314984E-2</v>
      </c>
      <c r="AC47" s="34">
        <f>$V$28/'Fixed data'!$C$7</f>
        <v>1.9999209668314984E-2</v>
      </c>
      <c r="AD47" s="34">
        <f>$V$28/'Fixed data'!$C$7</f>
        <v>1.9999209668314984E-2</v>
      </c>
      <c r="AE47" s="34">
        <f>$V$28/'Fixed data'!$C$7</f>
        <v>1.9999209668314984E-2</v>
      </c>
      <c r="AF47" s="34">
        <f>$V$28/'Fixed data'!$C$7</f>
        <v>1.9999209668314984E-2</v>
      </c>
      <c r="AG47" s="34">
        <f>$V$28/'Fixed data'!$C$7</f>
        <v>1.9999209668314984E-2</v>
      </c>
      <c r="AH47" s="34">
        <f>$V$28/'Fixed data'!$C$7</f>
        <v>1.9999209668314984E-2</v>
      </c>
      <c r="AI47" s="34">
        <f>$V$28/'Fixed data'!$C$7</f>
        <v>1.9999209668314984E-2</v>
      </c>
      <c r="AJ47" s="34">
        <f>$V$28/'Fixed data'!$C$7</f>
        <v>1.9999209668314984E-2</v>
      </c>
      <c r="AK47" s="34">
        <f>$V$28/'Fixed data'!$C$7</f>
        <v>1.9999209668314984E-2</v>
      </c>
      <c r="AL47" s="34">
        <f>$V$28/'Fixed data'!$C$7</f>
        <v>1.9999209668314984E-2</v>
      </c>
      <c r="AM47" s="34">
        <f>$V$28/'Fixed data'!$C$7</f>
        <v>1.9999209668314984E-2</v>
      </c>
      <c r="AN47" s="34">
        <f>$V$28/'Fixed data'!$C$7</f>
        <v>1.9999209668314984E-2</v>
      </c>
      <c r="AO47" s="34">
        <f>$V$28/'Fixed data'!$C$7</f>
        <v>1.9999209668314984E-2</v>
      </c>
      <c r="AP47" s="34">
        <f>$V$28/'Fixed data'!$C$7</f>
        <v>1.9999209668314984E-2</v>
      </c>
      <c r="AQ47" s="34">
        <f>$V$28/'Fixed data'!$C$7</f>
        <v>1.9999209668314984E-2</v>
      </c>
      <c r="AR47" s="34">
        <f>$V$28/'Fixed data'!$C$7</f>
        <v>1.9999209668314984E-2</v>
      </c>
      <c r="AS47" s="34">
        <f>$V$28/'Fixed data'!$C$7</f>
        <v>1.9999209668314984E-2</v>
      </c>
      <c r="AT47" s="34">
        <f>$V$28/'Fixed data'!$C$7</f>
        <v>1.9999209668314984E-2</v>
      </c>
      <c r="AU47" s="34">
        <f>$V$28/'Fixed data'!$C$7</f>
        <v>1.9999209668314984E-2</v>
      </c>
      <c r="AV47" s="34">
        <f>$V$28/'Fixed data'!$C$7</f>
        <v>1.9999209668314984E-2</v>
      </c>
      <c r="AW47" s="34">
        <f>$V$28/'Fixed data'!$C$7</f>
        <v>1.9999209668314984E-2</v>
      </c>
      <c r="AX47" s="34">
        <f>$V$28/'Fixed data'!$C$7</f>
        <v>1.9999209668314984E-2</v>
      </c>
      <c r="AY47" s="34">
        <f>$V$28/'Fixed data'!$C$7</f>
        <v>1.9999209668314984E-2</v>
      </c>
      <c r="AZ47" s="34">
        <f>$V$28/'Fixed data'!$C$7</f>
        <v>1.9999209668314984E-2</v>
      </c>
      <c r="BA47" s="34">
        <f>$V$28/'Fixed data'!$C$7</f>
        <v>1.9999209668314984E-2</v>
      </c>
      <c r="BB47" s="34">
        <f>$V$28/'Fixed data'!$C$7</f>
        <v>1.9999209668314984E-2</v>
      </c>
      <c r="BC47" s="34">
        <f>$V$28/'Fixed data'!$C$7</f>
        <v>1.9999209668314984E-2</v>
      </c>
      <c r="BD47" s="34">
        <f>$V$28/'Fixed data'!$C$7</f>
        <v>1.9999209668314984E-2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2.0140770520412968E-2</v>
      </c>
      <c r="Y48" s="34">
        <f>$W$28/'Fixed data'!$C$7</f>
        <v>2.0140770520412968E-2</v>
      </c>
      <c r="Z48" s="34">
        <f>$W$28/'Fixed data'!$C$7</f>
        <v>2.0140770520412968E-2</v>
      </c>
      <c r="AA48" s="34">
        <f>$W$28/'Fixed data'!$C$7</f>
        <v>2.0140770520412968E-2</v>
      </c>
      <c r="AB48" s="34">
        <f>$W$28/'Fixed data'!$C$7</f>
        <v>2.0140770520412968E-2</v>
      </c>
      <c r="AC48" s="34">
        <f>$W$28/'Fixed data'!$C$7</f>
        <v>2.0140770520412968E-2</v>
      </c>
      <c r="AD48" s="34">
        <f>$W$28/'Fixed data'!$C$7</f>
        <v>2.0140770520412968E-2</v>
      </c>
      <c r="AE48" s="34">
        <f>$W$28/'Fixed data'!$C$7</f>
        <v>2.0140770520412968E-2</v>
      </c>
      <c r="AF48" s="34">
        <f>$W$28/'Fixed data'!$C$7</f>
        <v>2.0140770520412968E-2</v>
      </c>
      <c r="AG48" s="34">
        <f>$W$28/'Fixed data'!$C$7</f>
        <v>2.0140770520412968E-2</v>
      </c>
      <c r="AH48" s="34">
        <f>$W$28/'Fixed data'!$C$7</f>
        <v>2.0140770520412968E-2</v>
      </c>
      <c r="AI48" s="34">
        <f>$W$28/'Fixed data'!$C$7</f>
        <v>2.0140770520412968E-2</v>
      </c>
      <c r="AJ48" s="34">
        <f>$W$28/'Fixed data'!$C$7</f>
        <v>2.0140770520412968E-2</v>
      </c>
      <c r="AK48" s="34">
        <f>$W$28/'Fixed data'!$C$7</f>
        <v>2.0140770520412968E-2</v>
      </c>
      <c r="AL48" s="34">
        <f>$W$28/'Fixed data'!$C$7</f>
        <v>2.0140770520412968E-2</v>
      </c>
      <c r="AM48" s="34">
        <f>$W$28/'Fixed data'!$C$7</f>
        <v>2.0140770520412968E-2</v>
      </c>
      <c r="AN48" s="34">
        <f>$W$28/'Fixed data'!$C$7</f>
        <v>2.0140770520412968E-2</v>
      </c>
      <c r="AO48" s="34">
        <f>$W$28/'Fixed data'!$C$7</f>
        <v>2.0140770520412968E-2</v>
      </c>
      <c r="AP48" s="34">
        <f>$W$28/'Fixed data'!$C$7</f>
        <v>2.0140770520412968E-2</v>
      </c>
      <c r="AQ48" s="34">
        <f>$W$28/'Fixed data'!$C$7</f>
        <v>2.0140770520412968E-2</v>
      </c>
      <c r="AR48" s="34">
        <f>$W$28/'Fixed data'!$C$7</f>
        <v>2.0140770520412968E-2</v>
      </c>
      <c r="AS48" s="34">
        <f>$W$28/'Fixed data'!$C$7</f>
        <v>2.0140770520412968E-2</v>
      </c>
      <c r="AT48" s="34">
        <f>$W$28/'Fixed data'!$C$7</f>
        <v>2.0140770520412968E-2</v>
      </c>
      <c r="AU48" s="34">
        <f>$W$28/'Fixed data'!$C$7</f>
        <v>2.0140770520412968E-2</v>
      </c>
      <c r="AV48" s="34">
        <f>$W$28/'Fixed data'!$C$7</f>
        <v>2.0140770520412968E-2</v>
      </c>
      <c r="AW48" s="34">
        <f>$W$28/'Fixed data'!$C$7</f>
        <v>2.0140770520412968E-2</v>
      </c>
      <c r="AX48" s="34">
        <f>$W$28/'Fixed data'!$C$7</f>
        <v>2.0140770520412968E-2</v>
      </c>
      <c r="AY48" s="34">
        <f>$W$28/'Fixed data'!$C$7</f>
        <v>2.0140770520412968E-2</v>
      </c>
      <c r="AZ48" s="34">
        <f>$W$28/'Fixed data'!$C$7</f>
        <v>2.0140770520412968E-2</v>
      </c>
      <c r="BA48" s="34">
        <f>$W$28/'Fixed data'!$C$7</f>
        <v>2.0140770520412968E-2</v>
      </c>
      <c r="BB48" s="34">
        <f>$W$28/'Fixed data'!$C$7</f>
        <v>2.0140770520412968E-2</v>
      </c>
      <c r="BC48" s="34">
        <f>$W$28/'Fixed data'!$C$7</f>
        <v>2.0140770520412968E-2</v>
      </c>
      <c r="BD48" s="34">
        <f>$W$28/'Fixed data'!$C$7</f>
        <v>2.0140770520412968E-2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2.0246479648307385E-2</v>
      </c>
      <c r="Z49" s="34">
        <f>$X$28/'Fixed data'!$C$7</f>
        <v>2.0246479648307385E-2</v>
      </c>
      <c r="AA49" s="34">
        <f>$X$28/'Fixed data'!$C$7</f>
        <v>2.0246479648307385E-2</v>
      </c>
      <c r="AB49" s="34">
        <f>$X$28/'Fixed data'!$C$7</f>
        <v>2.0246479648307385E-2</v>
      </c>
      <c r="AC49" s="34">
        <f>$X$28/'Fixed data'!$C$7</f>
        <v>2.0246479648307385E-2</v>
      </c>
      <c r="AD49" s="34">
        <f>$X$28/'Fixed data'!$C$7</f>
        <v>2.0246479648307385E-2</v>
      </c>
      <c r="AE49" s="34">
        <f>$X$28/'Fixed data'!$C$7</f>
        <v>2.0246479648307385E-2</v>
      </c>
      <c r="AF49" s="34">
        <f>$X$28/'Fixed data'!$C$7</f>
        <v>2.0246479648307385E-2</v>
      </c>
      <c r="AG49" s="34">
        <f>$X$28/'Fixed data'!$C$7</f>
        <v>2.0246479648307385E-2</v>
      </c>
      <c r="AH49" s="34">
        <f>$X$28/'Fixed data'!$C$7</f>
        <v>2.0246479648307385E-2</v>
      </c>
      <c r="AI49" s="34">
        <f>$X$28/'Fixed data'!$C$7</f>
        <v>2.0246479648307385E-2</v>
      </c>
      <c r="AJ49" s="34">
        <f>$X$28/'Fixed data'!$C$7</f>
        <v>2.0246479648307385E-2</v>
      </c>
      <c r="AK49" s="34">
        <f>$X$28/'Fixed data'!$C$7</f>
        <v>2.0246479648307385E-2</v>
      </c>
      <c r="AL49" s="34">
        <f>$X$28/'Fixed data'!$C$7</f>
        <v>2.0246479648307385E-2</v>
      </c>
      <c r="AM49" s="34">
        <f>$X$28/'Fixed data'!$C$7</f>
        <v>2.0246479648307385E-2</v>
      </c>
      <c r="AN49" s="34">
        <f>$X$28/'Fixed data'!$C$7</f>
        <v>2.0246479648307385E-2</v>
      </c>
      <c r="AO49" s="34">
        <f>$X$28/'Fixed data'!$C$7</f>
        <v>2.0246479648307385E-2</v>
      </c>
      <c r="AP49" s="34">
        <f>$X$28/'Fixed data'!$C$7</f>
        <v>2.0246479648307385E-2</v>
      </c>
      <c r="AQ49" s="34">
        <f>$X$28/'Fixed data'!$C$7</f>
        <v>2.0246479648307385E-2</v>
      </c>
      <c r="AR49" s="34">
        <f>$X$28/'Fixed data'!$C$7</f>
        <v>2.0246479648307385E-2</v>
      </c>
      <c r="AS49" s="34">
        <f>$X$28/'Fixed data'!$C$7</f>
        <v>2.0246479648307385E-2</v>
      </c>
      <c r="AT49" s="34">
        <f>$X$28/'Fixed data'!$C$7</f>
        <v>2.0246479648307385E-2</v>
      </c>
      <c r="AU49" s="34">
        <f>$X$28/'Fixed data'!$C$7</f>
        <v>2.0246479648307385E-2</v>
      </c>
      <c r="AV49" s="34">
        <f>$X$28/'Fixed data'!$C$7</f>
        <v>2.0246479648307385E-2</v>
      </c>
      <c r="AW49" s="34">
        <f>$X$28/'Fixed data'!$C$7</f>
        <v>2.0246479648307385E-2</v>
      </c>
      <c r="AX49" s="34">
        <f>$X$28/'Fixed data'!$C$7</f>
        <v>2.0246479648307385E-2</v>
      </c>
      <c r="AY49" s="34">
        <f>$X$28/'Fixed data'!$C$7</f>
        <v>2.0246479648307385E-2</v>
      </c>
      <c r="AZ49" s="34">
        <f>$X$28/'Fixed data'!$C$7</f>
        <v>2.0246479648307385E-2</v>
      </c>
      <c r="BA49" s="34">
        <f>$X$28/'Fixed data'!$C$7</f>
        <v>2.0246479648307385E-2</v>
      </c>
      <c r="BB49" s="34">
        <f>$X$28/'Fixed data'!$C$7</f>
        <v>2.0246479648307385E-2</v>
      </c>
      <c r="BC49" s="34">
        <f>$X$28/'Fixed data'!$C$7</f>
        <v>2.0246479648307385E-2</v>
      </c>
      <c r="BD49" s="34">
        <f>$X$28/'Fixed data'!$C$7</f>
        <v>2.0246479648307385E-2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2.0246479648307385E-2</v>
      </c>
      <c r="AA50" s="34">
        <f>$Y$28/'Fixed data'!$C$7</f>
        <v>2.0246479648307385E-2</v>
      </c>
      <c r="AB50" s="34">
        <f>$Y$28/'Fixed data'!$C$7</f>
        <v>2.0246479648307385E-2</v>
      </c>
      <c r="AC50" s="34">
        <f>$Y$28/'Fixed data'!$C$7</f>
        <v>2.0246479648307385E-2</v>
      </c>
      <c r="AD50" s="34">
        <f>$Y$28/'Fixed data'!$C$7</f>
        <v>2.0246479648307385E-2</v>
      </c>
      <c r="AE50" s="34">
        <f>$Y$28/'Fixed data'!$C$7</f>
        <v>2.0246479648307385E-2</v>
      </c>
      <c r="AF50" s="34">
        <f>$Y$28/'Fixed data'!$C$7</f>
        <v>2.0246479648307385E-2</v>
      </c>
      <c r="AG50" s="34">
        <f>$Y$28/'Fixed data'!$C$7</f>
        <v>2.0246479648307385E-2</v>
      </c>
      <c r="AH50" s="34">
        <f>$Y$28/'Fixed data'!$C$7</f>
        <v>2.0246479648307385E-2</v>
      </c>
      <c r="AI50" s="34">
        <f>$Y$28/'Fixed data'!$C$7</f>
        <v>2.0246479648307385E-2</v>
      </c>
      <c r="AJ50" s="34">
        <f>$Y$28/'Fixed data'!$C$7</f>
        <v>2.0246479648307385E-2</v>
      </c>
      <c r="AK50" s="34">
        <f>$Y$28/'Fixed data'!$C$7</f>
        <v>2.0246479648307385E-2</v>
      </c>
      <c r="AL50" s="34">
        <f>$Y$28/'Fixed data'!$C$7</f>
        <v>2.0246479648307385E-2</v>
      </c>
      <c r="AM50" s="34">
        <f>$Y$28/'Fixed data'!$C$7</f>
        <v>2.0246479648307385E-2</v>
      </c>
      <c r="AN50" s="34">
        <f>$Y$28/'Fixed data'!$C$7</f>
        <v>2.0246479648307385E-2</v>
      </c>
      <c r="AO50" s="34">
        <f>$Y$28/'Fixed data'!$C$7</f>
        <v>2.0246479648307385E-2</v>
      </c>
      <c r="AP50" s="34">
        <f>$Y$28/'Fixed data'!$C$7</f>
        <v>2.0246479648307385E-2</v>
      </c>
      <c r="AQ50" s="34">
        <f>$Y$28/'Fixed data'!$C$7</f>
        <v>2.0246479648307385E-2</v>
      </c>
      <c r="AR50" s="34">
        <f>$Y$28/'Fixed data'!$C$7</f>
        <v>2.0246479648307385E-2</v>
      </c>
      <c r="AS50" s="34">
        <f>$Y$28/'Fixed data'!$C$7</f>
        <v>2.0246479648307385E-2</v>
      </c>
      <c r="AT50" s="34">
        <f>$Y$28/'Fixed data'!$C$7</f>
        <v>2.0246479648307385E-2</v>
      </c>
      <c r="AU50" s="34">
        <f>$Y$28/'Fixed data'!$C$7</f>
        <v>2.0246479648307385E-2</v>
      </c>
      <c r="AV50" s="34">
        <f>$Y$28/'Fixed data'!$C$7</f>
        <v>2.0246479648307385E-2</v>
      </c>
      <c r="AW50" s="34">
        <f>$Y$28/'Fixed data'!$C$7</f>
        <v>2.0246479648307385E-2</v>
      </c>
      <c r="AX50" s="34">
        <f>$Y$28/'Fixed data'!$C$7</f>
        <v>2.0246479648307385E-2</v>
      </c>
      <c r="AY50" s="34">
        <f>$Y$28/'Fixed data'!$C$7</f>
        <v>2.0246479648307385E-2</v>
      </c>
      <c r="AZ50" s="34">
        <f>$Y$28/'Fixed data'!$C$7</f>
        <v>2.0246479648307385E-2</v>
      </c>
      <c r="BA50" s="34">
        <f>$Y$28/'Fixed data'!$C$7</f>
        <v>2.0246479648307385E-2</v>
      </c>
      <c r="BB50" s="34">
        <f>$Y$28/'Fixed data'!$C$7</f>
        <v>2.0246479648307385E-2</v>
      </c>
      <c r="BC50" s="34">
        <f>$Y$28/'Fixed data'!$C$7</f>
        <v>2.0246479648307385E-2</v>
      </c>
      <c r="BD50" s="34">
        <f>$Y$28/'Fixed data'!$C$7</f>
        <v>2.0246479648307385E-2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2.0246479648307385E-2</v>
      </c>
      <c r="AB51" s="34">
        <f>$Z$28/'Fixed data'!$C$7</f>
        <v>2.0246479648307385E-2</v>
      </c>
      <c r="AC51" s="34">
        <f>$Z$28/'Fixed data'!$C$7</f>
        <v>2.0246479648307385E-2</v>
      </c>
      <c r="AD51" s="34">
        <f>$Z$28/'Fixed data'!$C$7</f>
        <v>2.0246479648307385E-2</v>
      </c>
      <c r="AE51" s="34">
        <f>$Z$28/'Fixed data'!$C$7</f>
        <v>2.0246479648307385E-2</v>
      </c>
      <c r="AF51" s="34">
        <f>$Z$28/'Fixed data'!$C$7</f>
        <v>2.0246479648307385E-2</v>
      </c>
      <c r="AG51" s="34">
        <f>$Z$28/'Fixed data'!$C$7</f>
        <v>2.0246479648307385E-2</v>
      </c>
      <c r="AH51" s="34">
        <f>$Z$28/'Fixed data'!$C$7</f>
        <v>2.0246479648307385E-2</v>
      </c>
      <c r="AI51" s="34">
        <f>$Z$28/'Fixed data'!$C$7</f>
        <v>2.0246479648307385E-2</v>
      </c>
      <c r="AJ51" s="34">
        <f>$Z$28/'Fixed data'!$C$7</f>
        <v>2.0246479648307385E-2</v>
      </c>
      <c r="AK51" s="34">
        <f>$Z$28/'Fixed data'!$C$7</f>
        <v>2.0246479648307385E-2</v>
      </c>
      <c r="AL51" s="34">
        <f>$Z$28/'Fixed data'!$C$7</f>
        <v>2.0246479648307385E-2</v>
      </c>
      <c r="AM51" s="34">
        <f>$Z$28/'Fixed data'!$C$7</f>
        <v>2.0246479648307385E-2</v>
      </c>
      <c r="AN51" s="34">
        <f>$Z$28/'Fixed data'!$C$7</f>
        <v>2.0246479648307385E-2</v>
      </c>
      <c r="AO51" s="34">
        <f>$Z$28/'Fixed data'!$C$7</f>
        <v>2.0246479648307385E-2</v>
      </c>
      <c r="AP51" s="34">
        <f>$Z$28/'Fixed data'!$C$7</f>
        <v>2.0246479648307385E-2</v>
      </c>
      <c r="AQ51" s="34">
        <f>$Z$28/'Fixed data'!$C$7</f>
        <v>2.0246479648307385E-2</v>
      </c>
      <c r="AR51" s="34">
        <f>$Z$28/'Fixed data'!$C$7</f>
        <v>2.0246479648307385E-2</v>
      </c>
      <c r="AS51" s="34">
        <f>$Z$28/'Fixed data'!$C$7</f>
        <v>2.0246479648307385E-2</v>
      </c>
      <c r="AT51" s="34">
        <f>$Z$28/'Fixed data'!$C$7</f>
        <v>2.0246479648307385E-2</v>
      </c>
      <c r="AU51" s="34">
        <f>$Z$28/'Fixed data'!$C$7</f>
        <v>2.0246479648307385E-2</v>
      </c>
      <c r="AV51" s="34">
        <f>$Z$28/'Fixed data'!$C$7</f>
        <v>2.0246479648307385E-2</v>
      </c>
      <c r="AW51" s="34">
        <f>$Z$28/'Fixed data'!$C$7</f>
        <v>2.0246479648307385E-2</v>
      </c>
      <c r="AX51" s="34">
        <f>$Z$28/'Fixed data'!$C$7</f>
        <v>2.0246479648307385E-2</v>
      </c>
      <c r="AY51" s="34">
        <f>$Z$28/'Fixed data'!$C$7</f>
        <v>2.0246479648307385E-2</v>
      </c>
      <c r="AZ51" s="34">
        <f>$Z$28/'Fixed data'!$C$7</f>
        <v>2.0246479648307385E-2</v>
      </c>
      <c r="BA51" s="34">
        <f>$Z$28/'Fixed data'!$C$7</f>
        <v>2.0246479648307385E-2</v>
      </c>
      <c r="BB51" s="34">
        <f>$Z$28/'Fixed data'!$C$7</f>
        <v>2.0246479648307385E-2</v>
      </c>
      <c r="BC51" s="34">
        <f>$Z$28/'Fixed data'!$C$7</f>
        <v>2.0246479648307385E-2</v>
      </c>
      <c r="BD51" s="34">
        <f>$Z$28/'Fixed data'!$C$7</f>
        <v>2.0246479648307385E-2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2.0246479648307385E-2</v>
      </c>
      <c r="AC52" s="34">
        <f>$AA$28/'Fixed data'!$C$7</f>
        <v>2.0246479648307385E-2</v>
      </c>
      <c r="AD52" s="34">
        <f>$AA$28/'Fixed data'!$C$7</f>
        <v>2.0246479648307385E-2</v>
      </c>
      <c r="AE52" s="34">
        <f>$AA$28/'Fixed data'!$C$7</f>
        <v>2.0246479648307385E-2</v>
      </c>
      <c r="AF52" s="34">
        <f>$AA$28/'Fixed data'!$C$7</f>
        <v>2.0246479648307385E-2</v>
      </c>
      <c r="AG52" s="34">
        <f>$AA$28/'Fixed data'!$C$7</f>
        <v>2.0246479648307385E-2</v>
      </c>
      <c r="AH52" s="34">
        <f>$AA$28/'Fixed data'!$C$7</f>
        <v>2.0246479648307385E-2</v>
      </c>
      <c r="AI52" s="34">
        <f>$AA$28/'Fixed data'!$C$7</f>
        <v>2.0246479648307385E-2</v>
      </c>
      <c r="AJ52" s="34">
        <f>$AA$28/'Fixed data'!$C$7</f>
        <v>2.0246479648307385E-2</v>
      </c>
      <c r="AK52" s="34">
        <f>$AA$28/'Fixed data'!$C$7</f>
        <v>2.0246479648307385E-2</v>
      </c>
      <c r="AL52" s="34">
        <f>$AA$28/'Fixed data'!$C$7</f>
        <v>2.0246479648307385E-2</v>
      </c>
      <c r="AM52" s="34">
        <f>$AA$28/'Fixed data'!$C$7</f>
        <v>2.0246479648307385E-2</v>
      </c>
      <c r="AN52" s="34">
        <f>$AA$28/'Fixed data'!$C$7</f>
        <v>2.0246479648307385E-2</v>
      </c>
      <c r="AO52" s="34">
        <f>$AA$28/'Fixed data'!$C$7</f>
        <v>2.0246479648307385E-2</v>
      </c>
      <c r="AP52" s="34">
        <f>$AA$28/'Fixed data'!$C$7</f>
        <v>2.0246479648307385E-2</v>
      </c>
      <c r="AQ52" s="34">
        <f>$AA$28/'Fixed data'!$C$7</f>
        <v>2.0246479648307385E-2</v>
      </c>
      <c r="AR52" s="34">
        <f>$AA$28/'Fixed data'!$C$7</f>
        <v>2.0246479648307385E-2</v>
      </c>
      <c r="AS52" s="34">
        <f>$AA$28/'Fixed data'!$C$7</f>
        <v>2.0246479648307385E-2</v>
      </c>
      <c r="AT52" s="34">
        <f>$AA$28/'Fixed data'!$C$7</f>
        <v>2.0246479648307385E-2</v>
      </c>
      <c r="AU52" s="34">
        <f>$AA$28/'Fixed data'!$C$7</f>
        <v>2.0246479648307385E-2</v>
      </c>
      <c r="AV52" s="34">
        <f>$AA$28/'Fixed data'!$C$7</f>
        <v>2.0246479648307385E-2</v>
      </c>
      <c r="AW52" s="34">
        <f>$AA$28/'Fixed data'!$C$7</f>
        <v>2.0246479648307385E-2</v>
      </c>
      <c r="AX52" s="34">
        <f>$AA$28/'Fixed data'!$C$7</f>
        <v>2.0246479648307385E-2</v>
      </c>
      <c r="AY52" s="34">
        <f>$AA$28/'Fixed data'!$C$7</f>
        <v>2.0246479648307385E-2</v>
      </c>
      <c r="AZ52" s="34">
        <f>$AA$28/'Fixed data'!$C$7</f>
        <v>2.0246479648307385E-2</v>
      </c>
      <c r="BA52" s="34">
        <f>$AA$28/'Fixed data'!$C$7</f>
        <v>2.0246479648307385E-2</v>
      </c>
      <c r="BB52" s="34">
        <f>$AA$28/'Fixed data'!$C$7</f>
        <v>2.0246479648307385E-2</v>
      </c>
      <c r="BC52" s="34">
        <f>$AA$28/'Fixed data'!$C$7</f>
        <v>2.0246479648307385E-2</v>
      </c>
      <c r="BD52" s="34">
        <f>$AA$28/'Fixed data'!$C$7</f>
        <v>2.0246479648307385E-2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2.0246479648307385E-2</v>
      </c>
      <c r="AD53" s="34">
        <f>$AB$28/'Fixed data'!$C$7</f>
        <v>2.0246479648307385E-2</v>
      </c>
      <c r="AE53" s="34">
        <f>$AB$28/'Fixed data'!$C$7</f>
        <v>2.0246479648307385E-2</v>
      </c>
      <c r="AF53" s="34">
        <f>$AB$28/'Fixed data'!$C$7</f>
        <v>2.0246479648307385E-2</v>
      </c>
      <c r="AG53" s="34">
        <f>$AB$28/'Fixed data'!$C$7</f>
        <v>2.0246479648307385E-2</v>
      </c>
      <c r="AH53" s="34">
        <f>$AB$28/'Fixed data'!$C$7</f>
        <v>2.0246479648307385E-2</v>
      </c>
      <c r="AI53" s="34">
        <f>$AB$28/'Fixed data'!$C$7</f>
        <v>2.0246479648307385E-2</v>
      </c>
      <c r="AJ53" s="34">
        <f>$AB$28/'Fixed data'!$C$7</f>
        <v>2.0246479648307385E-2</v>
      </c>
      <c r="AK53" s="34">
        <f>$AB$28/'Fixed data'!$C$7</f>
        <v>2.0246479648307385E-2</v>
      </c>
      <c r="AL53" s="34">
        <f>$AB$28/'Fixed data'!$C$7</f>
        <v>2.0246479648307385E-2</v>
      </c>
      <c r="AM53" s="34">
        <f>$AB$28/'Fixed data'!$C$7</f>
        <v>2.0246479648307385E-2</v>
      </c>
      <c r="AN53" s="34">
        <f>$AB$28/'Fixed data'!$C$7</f>
        <v>2.0246479648307385E-2</v>
      </c>
      <c r="AO53" s="34">
        <f>$AB$28/'Fixed data'!$C$7</f>
        <v>2.0246479648307385E-2</v>
      </c>
      <c r="AP53" s="34">
        <f>$AB$28/'Fixed data'!$C$7</f>
        <v>2.0246479648307385E-2</v>
      </c>
      <c r="AQ53" s="34">
        <f>$AB$28/'Fixed data'!$C$7</f>
        <v>2.0246479648307385E-2</v>
      </c>
      <c r="AR53" s="34">
        <f>$AB$28/'Fixed data'!$C$7</f>
        <v>2.0246479648307385E-2</v>
      </c>
      <c r="AS53" s="34">
        <f>$AB$28/'Fixed data'!$C$7</f>
        <v>2.0246479648307385E-2</v>
      </c>
      <c r="AT53" s="34">
        <f>$AB$28/'Fixed data'!$C$7</f>
        <v>2.0246479648307385E-2</v>
      </c>
      <c r="AU53" s="34">
        <f>$AB$28/'Fixed data'!$C$7</f>
        <v>2.0246479648307385E-2</v>
      </c>
      <c r="AV53" s="34">
        <f>$AB$28/'Fixed data'!$C$7</f>
        <v>2.0246479648307385E-2</v>
      </c>
      <c r="AW53" s="34">
        <f>$AB$28/'Fixed data'!$C$7</f>
        <v>2.0246479648307385E-2</v>
      </c>
      <c r="AX53" s="34">
        <f>$AB$28/'Fixed data'!$C$7</f>
        <v>2.0246479648307385E-2</v>
      </c>
      <c r="AY53" s="34">
        <f>$AB$28/'Fixed data'!$C$7</f>
        <v>2.0246479648307385E-2</v>
      </c>
      <c r="AZ53" s="34">
        <f>$AB$28/'Fixed data'!$C$7</f>
        <v>2.0246479648307385E-2</v>
      </c>
      <c r="BA53" s="34">
        <f>$AB$28/'Fixed data'!$C$7</f>
        <v>2.0246479648307385E-2</v>
      </c>
      <c r="BB53" s="34">
        <f>$AB$28/'Fixed data'!$C$7</f>
        <v>2.0246479648307385E-2</v>
      </c>
      <c r="BC53" s="34">
        <f>$AB$28/'Fixed data'!$C$7</f>
        <v>2.0246479648307385E-2</v>
      </c>
      <c r="BD53" s="34">
        <f>$AB$28/'Fixed data'!$C$7</f>
        <v>2.0246479648307385E-2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2.0246479648307385E-2</v>
      </c>
      <c r="AE54" s="34">
        <f>$AC$28/'Fixed data'!$C$7</f>
        <v>2.0246479648307385E-2</v>
      </c>
      <c r="AF54" s="34">
        <f>$AC$28/'Fixed data'!$C$7</f>
        <v>2.0246479648307385E-2</v>
      </c>
      <c r="AG54" s="34">
        <f>$AC$28/'Fixed data'!$C$7</f>
        <v>2.0246479648307385E-2</v>
      </c>
      <c r="AH54" s="34">
        <f>$AC$28/'Fixed data'!$C$7</f>
        <v>2.0246479648307385E-2</v>
      </c>
      <c r="AI54" s="34">
        <f>$AC$28/'Fixed data'!$C$7</f>
        <v>2.0246479648307385E-2</v>
      </c>
      <c r="AJ54" s="34">
        <f>$AC$28/'Fixed data'!$C$7</f>
        <v>2.0246479648307385E-2</v>
      </c>
      <c r="AK54" s="34">
        <f>$AC$28/'Fixed data'!$C$7</f>
        <v>2.0246479648307385E-2</v>
      </c>
      <c r="AL54" s="34">
        <f>$AC$28/'Fixed data'!$C$7</f>
        <v>2.0246479648307385E-2</v>
      </c>
      <c r="AM54" s="34">
        <f>$AC$28/'Fixed data'!$C$7</f>
        <v>2.0246479648307385E-2</v>
      </c>
      <c r="AN54" s="34">
        <f>$AC$28/'Fixed data'!$C$7</f>
        <v>2.0246479648307385E-2</v>
      </c>
      <c r="AO54" s="34">
        <f>$AC$28/'Fixed data'!$C$7</f>
        <v>2.0246479648307385E-2</v>
      </c>
      <c r="AP54" s="34">
        <f>$AC$28/'Fixed data'!$C$7</f>
        <v>2.0246479648307385E-2</v>
      </c>
      <c r="AQ54" s="34">
        <f>$AC$28/'Fixed data'!$C$7</f>
        <v>2.0246479648307385E-2</v>
      </c>
      <c r="AR54" s="34">
        <f>$AC$28/'Fixed data'!$C$7</f>
        <v>2.0246479648307385E-2</v>
      </c>
      <c r="AS54" s="34">
        <f>$AC$28/'Fixed data'!$C$7</f>
        <v>2.0246479648307385E-2</v>
      </c>
      <c r="AT54" s="34">
        <f>$AC$28/'Fixed data'!$C$7</f>
        <v>2.0246479648307385E-2</v>
      </c>
      <c r="AU54" s="34">
        <f>$AC$28/'Fixed data'!$C$7</f>
        <v>2.0246479648307385E-2</v>
      </c>
      <c r="AV54" s="34">
        <f>$AC$28/'Fixed data'!$C$7</f>
        <v>2.0246479648307385E-2</v>
      </c>
      <c r="AW54" s="34">
        <f>$AC$28/'Fixed data'!$C$7</f>
        <v>2.0246479648307385E-2</v>
      </c>
      <c r="AX54" s="34">
        <f>$AC$28/'Fixed data'!$C$7</f>
        <v>2.0246479648307385E-2</v>
      </c>
      <c r="AY54" s="34">
        <f>$AC$28/'Fixed data'!$C$7</f>
        <v>2.0246479648307385E-2</v>
      </c>
      <c r="AZ54" s="34">
        <f>$AC$28/'Fixed data'!$C$7</f>
        <v>2.0246479648307385E-2</v>
      </c>
      <c r="BA54" s="34">
        <f>$AC$28/'Fixed data'!$C$7</f>
        <v>2.0246479648307385E-2</v>
      </c>
      <c r="BB54" s="34">
        <f>$AC$28/'Fixed data'!$C$7</f>
        <v>2.0246479648307385E-2</v>
      </c>
      <c r="BC54" s="34">
        <f>$AC$28/'Fixed data'!$C$7</f>
        <v>2.0246479648307385E-2</v>
      </c>
      <c r="BD54" s="34">
        <f>$AC$28/'Fixed data'!$C$7</f>
        <v>2.0246479648307385E-2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2.0246479648307385E-2</v>
      </c>
      <c r="AF55" s="34">
        <f>$AD$28/'Fixed data'!$C$7</f>
        <v>2.0246479648307385E-2</v>
      </c>
      <c r="AG55" s="34">
        <f>$AD$28/'Fixed data'!$C$7</f>
        <v>2.0246479648307385E-2</v>
      </c>
      <c r="AH55" s="34">
        <f>$AD$28/'Fixed data'!$C$7</f>
        <v>2.0246479648307385E-2</v>
      </c>
      <c r="AI55" s="34">
        <f>$AD$28/'Fixed data'!$C$7</f>
        <v>2.0246479648307385E-2</v>
      </c>
      <c r="AJ55" s="34">
        <f>$AD$28/'Fixed data'!$C$7</f>
        <v>2.0246479648307385E-2</v>
      </c>
      <c r="AK55" s="34">
        <f>$AD$28/'Fixed data'!$C$7</f>
        <v>2.0246479648307385E-2</v>
      </c>
      <c r="AL55" s="34">
        <f>$AD$28/'Fixed data'!$C$7</f>
        <v>2.0246479648307385E-2</v>
      </c>
      <c r="AM55" s="34">
        <f>$AD$28/'Fixed data'!$C$7</f>
        <v>2.0246479648307385E-2</v>
      </c>
      <c r="AN55" s="34">
        <f>$AD$28/'Fixed data'!$C$7</f>
        <v>2.0246479648307385E-2</v>
      </c>
      <c r="AO55" s="34">
        <f>$AD$28/'Fixed data'!$C$7</f>
        <v>2.0246479648307385E-2</v>
      </c>
      <c r="AP55" s="34">
        <f>$AD$28/'Fixed data'!$C$7</f>
        <v>2.0246479648307385E-2</v>
      </c>
      <c r="AQ55" s="34">
        <f>$AD$28/'Fixed data'!$C$7</f>
        <v>2.0246479648307385E-2</v>
      </c>
      <c r="AR55" s="34">
        <f>$AD$28/'Fixed data'!$C$7</f>
        <v>2.0246479648307385E-2</v>
      </c>
      <c r="AS55" s="34">
        <f>$AD$28/'Fixed data'!$C$7</f>
        <v>2.0246479648307385E-2</v>
      </c>
      <c r="AT55" s="34">
        <f>$AD$28/'Fixed data'!$C$7</f>
        <v>2.0246479648307385E-2</v>
      </c>
      <c r="AU55" s="34">
        <f>$AD$28/'Fixed data'!$C$7</f>
        <v>2.0246479648307385E-2</v>
      </c>
      <c r="AV55" s="34">
        <f>$AD$28/'Fixed data'!$C$7</f>
        <v>2.0246479648307385E-2</v>
      </c>
      <c r="AW55" s="34">
        <f>$AD$28/'Fixed data'!$C$7</f>
        <v>2.0246479648307385E-2</v>
      </c>
      <c r="AX55" s="34">
        <f>$AD$28/'Fixed data'!$C$7</f>
        <v>2.0246479648307385E-2</v>
      </c>
      <c r="AY55" s="34">
        <f>$AD$28/'Fixed data'!$C$7</f>
        <v>2.0246479648307385E-2</v>
      </c>
      <c r="AZ55" s="34">
        <f>$AD$28/'Fixed data'!$C$7</f>
        <v>2.0246479648307385E-2</v>
      </c>
      <c r="BA55" s="34">
        <f>$AD$28/'Fixed data'!$C$7</f>
        <v>2.0246479648307385E-2</v>
      </c>
      <c r="BB55" s="34">
        <f>$AD$28/'Fixed data'!$C$7</f>
        <v>2.0246479648307385E-2</v>
      </c>
      <c r="BC55" s="34">
        <f>$AD$28/'Fixed data'!$C$7</f>
        <v>2.0246479648307385E-2</v>
      </c>
      <c r="BD55" s="34">
        <f>$AD$28/'Fixed data'!$C$7</f>
        <v>2.0246479648307385E-2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2.0246479648307385E-2</v>
      </c>
      <c r="AG56" s="34">
        <f>$AE$28/'Fixed data'!$C$7</f>
        <v>2.0246479648307385E-2</v>
      </c>
      <c r="AH56" s="34">
        <f>$AE$28/'Fixed data'!$C$7</f>
        <v>2.0246479648307385E-2</v>
      </c>
      <c r="AI56" s="34">
        <f>$AE$28/'Fixed data'!$C$7</f>
        <v>2.0246479648307385E-2</v>
      </c>
      <c r="AJ56" s="34">
        <f>$AE$28/'Fixed data'!$C$7</f>
        <v>2.0246479648307385E-2</v>
      </c>
      <c r="AK56" s="34">
        <f>$AE$28/'Fixed data'!$C$7</f>
        <v>2.0246479648307385E-2</v>
      </c>
      <c r="AL56" s="34">
        <f>$AE$28/'Fixed data'!$C$7</f>
        <v>2.0246479648307385E-2</v>
      </c>
      <c r="AM56" s="34">
        <f>$AE$28/'Fixed data'!$C$7</f>
        <v>2.0246479648307385E-2</v>
      </c>
      <c r="AN56" s="34">
        <f>$AE$28/'Fixed data'!$C$7</f>
        <v>2.0246479648307385E-2</v>
      </c>
      <c r="AO56" s="34">
        <f>$AE$28/'Fixed data'!$C$7</f>
        <v>2.0246479648307385E-2</v>
      </c>
      <c r="AP56" s="34">
        <f>$AE$28/'Fixed data'!$C$7</f>
        <v>2.0246479648307385E-2</v>
      </c>
      <c r="AQ56" s="34">
        <f>$AE$28/'Fixed data'!$C$7</f>
        <v>2.0246479648307385E-2</v>
      </c>
      <c r="AR56" s="34">
        <f>$AE$28/'Fixed data'!$C$7</f>
        <v>2.0246479648307385E-2</v>
      </c>
      <c r="AS56" s="34">
        <f>$AE$28/'Fixed data'!$C$7</f>
        <v>2.0246479648307385E-2</v>
      </c>
      <c r="AT56" s="34">
        <f>$AE$28/'Fixed data'!$C$7</f>
        <v>2.0246479648307385E-2</v>
      </c>
      <c r="AU56" s="34">
        <f>$AE$28/'Fixed data'!$C$7</f>
        <v>2.0246479648307385E-2</v>
      </c>
      <c r="AV56" s="34">
        <f>$AE$28/'Fixed data'!$C$7</f>
        <v>2.0246479648307385E-2</v>
      </c>
      <c r="AW56" s="34">
        <f>$AE$28/'Fixed data'!$C$7</f>
        <v>2.0246479648307385E-2</v>
      </c>
      <c r="AX56" s="34">
        <f>$AE$28/'Fixed data'!$C$7</f>
        <v>2.0246479648307385E-2</v>
      </c>
      <c r="AY56" s="34">
        <f>$AE$28/'Fixed data'!$C$7</f>
        <v>2.0246479648307385E-2</v>
      </c>
      <c r="AZ56" s="34">
        <f>$AE$28/'Fixed data'!$C$7</f>
        <v>2.0246479648307385E-2</v>
      </c>
      <c r="BA56" s="34">
        <f>$AE$28/'Fixed data'!$C$7</f>
        <v>2.0246479648307385E-2</v>
      </c>
      <c r="BB56" s="34">
        <f>$AE$28/'Fixed data'!$C$7</f>
        <v>2.0246479648307385E-2</v>
      </c>
      <c r="BC56" s="34">
        <f>$AE$28/'Fixed data'!$C$7</f>
        <v>2.0246479648307385E-2</v>
      </c>
      <c r="BD56" s="34">
        <f>$AE$28/'Fixed data'!$C$7</f>
        <v>2.0246479648307385E-2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2.0246479648307385E-2</v>
      </c>
      <c r="AH57" s="34">
        <f>$AF$28/'Fixed data'!$C$7</f>
        <v>2.0246479648307385E-2</v>
      </c>
      <c r="AI57" s="34">
        <f>$AF$28/'Fixed data'!$C$7</f>
        <v>2.0246479648307385E-2</v>
      </c>
      <c r="AJ57" s="34">
        <f>$AF$28/'Fixed data'!$C$7</f>
        <v>2.0246479648307385E-2</v>
      </c>
      <c r="AK57" s="34">
        <f>$AF$28/'Fixed data'!$C$7</f>
        <v>2.0246479648307385E-2</v>
      </c>
      <c r="AL57" s="34">
        <f>$AF$28/'Fixed data'!$C$7</f>
        <v>2.0246479648307385E-2</v>
      </c>
      <c r="AM57" s="34">
        <f>$AF$28/'Fixed data'!$C$7</f>
        <v>2.0246479648307385E-2</v>
      </c>
      <c r="AN57" s="34">
        <f>$AF$28/'Fixed data'!$C$7</f>
        <v>2.0246479648307385E-2</v>
      </c>
      <c r="AO57" s="34">
        <f>$AF$28/'Fixed data'!$C$7</f>
        <v>2.0246479648307385E-2</v>
      </c>
      <c r="AP57" s="34">
        <f>$AF$28/'Fixed data'!$C$7</f>
        <v>2.0246479648307385E-2</v>
      </c>
      <c r="AQ57" s="34">
        <f>$AF$28/'Fixed data'!$C$7</f>
        <v>2.0246479648307385E-2</v>
      </c>
      <c r="AR57" s="34">
        <f>$AF$28/'Fixed data'!$C$7</f>
        <v>2.0246479648307385E-2</v>
      </c>
      <c r="AS57" s="34">
        <f>$AF$28/'Fixed data'!$C$7</f>
        <v>2.0246479648307385E-2</v>
      </c>
      <c r="AT57" s="34">
        <f>$AF$28/'Fixed data'!$C$7</f>
        <v>2.0246479648307385E-2</v>
      </c>
      <c r="AU57" s="34">
        <f>$AF$28/'Fixed data'!$C$7</f>
        <v>2.0246479648307385E-2</v>
      </c>
      <c r="AV57" s="34">
        <f>$AF$28/'Fixed data'!$C$7</f>
        <v>2.0246479648307385E-2</v>
      </c>
      <c r="AW57" s="34">
        <f>$AF$28/'Fixed data'!$C$7</f>
        <v>2.0246479648307385E-2</v>
      </c>
      <c r="AX57" s="34">
        <f>$AF$28/'Fixed data'!$C$7</f>
        <v>2.0246479648307385E-2</v>
      </c>
      <c r="AY57" s="34">
        <f>$AF$28/'Fixed data'!$C$7</f>
        <v>2.0246479648307385E-2</v>
      </c>
      <c r="AZ57" s="34">
        <f>$AF$28/'Fixed data'!$C$7</f>
        <v>2.0246479648307385E-2</v>
      </c>
      <c r="BA57" s="34">
        <f>$AF$28/'Fixed data'!$C$7</f>
        <v>2.0246479648307385E-2</v>
      </c>
      <c r="BB57" s="34">
        <f>$AF$28/'Fixed data'!$C$7</f>
        <v>2.0246479648307385E-2</v>
      </c>
      <c r="BC57" s="34">
        <f>$AF$28/'Fixed data'!$C$7</f>
        <v>2.0246479648307385E-2</v>
      </c>
      <c r="BD57" s="34">
        <f>$AF$28/'Fixed data'!$C$7</f>
        <v>2.0246479648307385E-2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2.0246479648307385E-2</v>
      </c>
      <c r="AI58" s="34">
        <f>$AG$28/'Fixed data'!$C$7</f>
        <v>2.0246479648307385E-2</v>
      </c>
      <c r="AJ58" s="34">
        <f>$AG$28/'Fixed data'!$C$7</f>
        <v>2.0246479648307385E-2</v>
      </c>
      <c r="AK58" s="34">
        <f>$AG$28/'Fixed data'!$C$7</f>
        <v>2.0246479648307385E-2</v>
      </c>
      <c r="AL58" s="34">
        <f>$AG$28/'Fixed data'!$C$7</f>
        <v>2.0246479648307385E-2</v>
      </c>
      <c r="AM58" s="34">
        <f>$AG$28/'Fixed data'!$C$7</f>
        <v>2.0246479648307385E-2</v>
      </c>
      <c r="AN58" s="34">
        <f>$AG$28/'Fixed data'!$C$7</f>
        <v>2.0246479648307385E-2</v>
      </c>
      <c r="AO58" s="34">
        <f>$AG$28/'Fixed data'!$C$7</f>
        <v>2.0246479648307385E-2</v>
      </c>
      <c r="AP58" s="34">
        <f>$AG$28/'Fixed data'!$C$7</f>
        <v>2.0246479648307385E-2</v>
      </c>
      <c r="AQ58" s="34">
        <f>$AG$28/'Fixed data'!$C$7</f>
        <v>2.0246479648307385E-2</v>
      </c>
      <c r="AR58" s="34">
        <f>$AG$28/'Fixed data'!$C$7</f>
        <v>2.0246479648307385E-2</v>
      </c>
      <c r="AS58" s="34">
        <f>$AG$28/'Fixed data'!$C$7</f>
        <v>2.0246479648307385E-2</v>
      </c>
      <c r="AT58" s="34">
        <f>$AG$28/'Fixed data'!$C$7</f>
        <v>2.0246479648307385E-2</v>
      </c>
      <c r="AU58" s="34">
        <f>$AG$28/'Fixed data'!$C$7</f>
        <v>2.0246479648307385E-2</v>
      </c>
      <c r="AV58" s="34">
        <f>$AG$28/'Fixed data'!$C$7</f>
        <v>2.0246479648307385E-2</v>
      </c>
      <c r="AW58" s="34">
        <f>$AG$28/'Fixed data'!$C$7</f>
        <v>2.0246479648307385E-2</v>
      </c>
      <c r="AX58" s="34">
        <f>$AG$28/'Fixed data'!$C$7</f>
        <v>2.0246479648307385E-2</v>
      </c>
      <c r="AY58" s="34">
        <f>$AG$28/'Fixed data'!$C$7</f>
        <v>2.0246479648307385E-2</v>
      </c>
      <c r="AZ58" s="34">
        <f>$AG$28/'Fixed data'!$C$7</f>
        <v>2.0246479648307385E-2</v>
      </c>
      <c r="BA58" s="34">
        <f>$AG$28/'Fixed data'!$C$7</f>
        <v>2.0246479648307385E-2</v>
      </c>
      <c r="BB58" s="34">
        <f>$AG$28/'Fixed data'!$C$7</f>
        <v>2.0246479648307385E-2</v>
      </c>
      <c r="BC58" s="34">
        <f>$AG$28/'Fixed data'!$C$7</f>
        <v>2.0246479648307385E-2</v>
      </c>
      <c r="BD58" s="34">
        <f>$AG$28/'Fixed data'!$C$7</f>
        <v>2.0246479648307385E-2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2.0246479648307385E-2</v>
      </c>
      <c r="AJ59" s="34">
        <f>$AH$28/'Fixed data'!$C$7</f>
        <v>2.0246479648307385E-2</v>
      </c>
      <c r="AK59" s="34">
        <f>$AH$28/'Fixed data'!$C$7</f>
        <v>2.0246479648307385E-2</v>
      </c>
      <c r="AL59" s="34">
        <f>$AH$28/'Fixed data'!$C$7</f>
        <v>2.0246479648307385E-2</v>
      </c>
      <c r="AM59" s="34">
        <f>$AH$28/'Fixed data'!$C$7</f>
        <v>2.0246479648307385E-2</v>
      </c>
      <c r="AN59" s="34">
        <f>$AH$28/'Fixed data'!$C$7</f>
        <v>2.0246479648307385E-2</v>
      </c>
      <c r="AO59" s="34">
        <f>$AH$28/'Fixed data'!$C$7</f>
        <v>2.0246479648307385E-2</v>
      </c>
      <c r="AP59" s="34">
        <f>$AH$28/'Fixed data'!$C$7</f>
        <v>2.0246479648307385E-2</v>
      </c>
      <c r="AQ59" s="34">
        <f>$AH$28/'Fixed data'!$C$7</f>
        <v>2.0246479648307385E-2</v>
      </c>
      <c r="AR59" s="34">
        <f>$AH$28/'Fixed data'!$C$7</f>
        <v>2.0246479648307385E-2</v>
      </c>
      <c r="AS59" s="34">
        <f>$AH$28/'Fixed data'!$C$7</f>
        <v>2.0246479648307385E-2</v>
      </c>
      <c r="AT59" s="34">
        <f>$AH$28/'Fixed data'!$C$7</f>
        <v>2.0246479648307385E-2</v>
      </c>
      <c r="AU59" s="34">
        <f>$AH$28/'Fixed data'!$C$7</f>
        <v>2.0246479648307385E-2</v>
      </c>
      <c r="AV59" s="34">
        <f>$AH$28/'Fixed data'!$C$7</f>
        <v>2.0246479648307385E-2</v>
      </c>
      <c r="AW59" s="34">
        <f>$AH$28/'Fixed data'!$C$7</f>
        <v>2.0246479648307385E-2</v>
      </c>
      <c r="AX59" s="34">
        <f>$AH$28/'Fixed data'!$C$7</f>
        <v>2.0246479648307385E-2</v>
      </c>
      <c r="AY59" s="34">
        <f>$AH$28/'Fixed data'!$C$7</f>
        <v>2.0246479648307385E-2</v>
      </c>
      <c r="AZ59" s="34">
        <f>$AH$28/'Fixed data'!$C$7</f>
        <v>2.0246479648307385E-2</v>
      </c>
      <c r="BA59" s="34">
        <f>$AH$28/'Fixed data'!$C$7</f>
        <v>2.0246479648307385E-2</v>
      </c>
      <c r="BB59" s="34">
        <f>$AH$28/'Fixed data'!$C$7</f>
        <v>2.0246479648307385E-2</v>
      </c>
      <c r="BC59" s="34">
        <f>$AH$28/'Fixed data'!$C$7</f>
        <v>2.0246479648307385E-2</v>
      </c>
      <c r="BD59" s="34">
        <f>$AH$28/'Fixed data'!$C$7</f>
        <v>2.0246479648307385E-2</v>
      </c>
    </row>
    <row r="60" spans="1:56" ht="16.5" collapsed="1" x14ac:dyDescent="0.35">
      <c r="A60" s="115"/>
      <c r="B60" s="9" t="s">
        <v>7</v>
      </c>
      <c r="C60" s="9" t="s">
        <v>61</v>
      </c>
      <c r="D60" s="9" t="s">
        <v>40</v>
      </c>
      <c r="E60" s="34">
        <f>SUM(E30:E59)</f>
        <v>0</v>
      </c>
      <c r="F60" s="34">
        <f t="shared" ref="F60:BD60" si="6">SUM(F30:F59)</f>
        <v>-6.2963256303685239E-2</v>
      </c>
      <c r="G60" s="34">
        <f t="shared" si="6"/>
        <v>-0.12473347396776238</v>
      </c>
      <c r="H60" s="34">
        <f t="shared" si="6"/>
        <v>-0.18507601805407542</v>
      </c>
      <c r="I60" s="34">
        <f t="shared" si="6"/>
        <v>-0.24383041826257332</v>
      </c>
      <c r="J60" s="34">
        <f t="shared" si="6"/>
        <v>-0.30075647388725796</v>
      </c>
      <c r="K60" s="34">
        <f t="shared" si="6"/>
        <v>-0.35580779714906802</v>
      </c>
      <c r="L60" s="34">
        <f t="shared" si="6"/>
        <v>-0.4086199870711838</v>
      </c>
      <c r="M60" s="34">
        <f t="shared" si="6"/>
        <v>-0.45886313945951163</v>
      </c>
      <c r="N60" s="34">
        <f t="shared" si="6"/>
        <v>-0.44893771382390446</v>
      </c>
      <c r="O60" s="34">
        <f t="shared" si="6"/>
        <v>-0.43763414403560214</v>
      </c>
      <c r="P60" s="34">
        <f t="shared" si="6"/>
        <v>-0.42484964134997316</v>
      </c>
      <c r="Q60" s="34">
        <f t="shared" si="6"/>
        <v>-0.41047769512926147</v>
      </c>
      <c r="R60" s="34">
        <f t="shared" si="6"/>
        <v>-0.39440807284258633</v>
      </c>
      <c r="S60" s="34">
        <f t="shared" si="6"/>
        <v>-0.3765268200659424</v>
      </c>
      <c r="T60" s="34">
        <f t="shared" si="6"/>
        <v>-0.35792823525183648</v>
      </c>
      <c r="U60" s="34">
        <f t="shared" si="6"/>
        <v>-0.33864545813844166</v>
      </c>
      <c r="V60" s="34">
        <f t="shared" si="6"/>
        <v>-0.31879343022985634</v>
      </c>
      <c r="W60" s="34">
        <f t="shared" si="6"/>
        <v>-0.29879422056154137</v>
      </c>
      <c r="X60" s="34">
        <f t="shared" si="6"/>
        <v>-0.2786534500411284</v>
      </c>
      <c r="Y60" s="34">
        <f t="shared" si="6"/>
        <v>-0.25840697039282101</v>
      </c>
      <c r="Z60" s="34">
        <f t="shared" si="6"/>
        <v>-0.23816049074451362</v>
      </c>
      <c r="AA60" s="34">
        <f t="shared" si="6"/>
        <v>-0.21791401109620623</v>
      </c>
      <c r="AB60" s="34">
        <f t="shared" si="6"/>
        <v>-0.19766753144789884</v>
      </c>
      <c r="AC60" s="34">
        <f t="shared" si="6"/>
        <v>-0.17742105179959144</v>
      </c>
      <c r="AD60" s="34">
        <f t="shared" si="6"/>
        <v>-0.15717457215128405</v>
      </c>
      <c r="AE60" s="34">
        <f t="shared" si="6"/>
        <v>-0.13692809250297666</v>
      </c>
      <c r="AF60" s="34">
        <f t="shared" si="6"/>
        <v>-0.11668161285466927</v>
      </c>
      <c r="AG60" s="34">
        <f t="shared" si="6"/>
        <v>-9.6435133206361878E-2</v>
      </c>
      <c r="AH60" s="34">
        <f t="shared" si="6"/>
        <v>-7.6188653558054487E-2</v>
      </c>
      <c r="AI60" s="34">
        <f t="shared" si="6"/>
        <v>-5.5942173909747102E-2</v>
      </c>
      <c r="AJ60" s="34">
        <f t="shared" si="6"/>
        <v>-5.5942173909747102E-2</v>
      </c>
      <c r="AK60" s="34">
        <f t="shared" si="6"/>
        <v>-5.5942173909747102E-2</v>
      </c>
      <c r="AL60" s="34">
        <f t="shared" si="6"/>
        <v>-5.5942173909747102E-2</v>
      </c>
      <c r="AM60" s="34">
        <f t="shared" si="6"/>
        <v>-5.5942173909747102E-2</v>
      </c>
      <c r="AN60" s="34">
        <f t="shared" si="6"/>
        <v>-5.5942173909747102E-2</v>
      </c>
      <c r="AO60" s="34">
        <f t="shared" si="6"/>
        <v>-5.5942173909747102E-2</v>
      </c>
      <c r="AP60" s="34">
        <f t="shared" si="6"/>
        <v>-5.5942173909747102E-2</v>
      </c>
      <c r="AQ60" s="34">
        <f t="shared" si="6"/>
        <v>-5.5942173909747102E-2</v>
      </c>
      <c r="AR60" s="34">
        <f t="shared" si="6"/>
        <v>-5.5942173909747102E-2</v>
      </c>
      <c r="AS60" s="34">
        <f t="shared" si="6"/>
        <v>-5.5942173909747102E-2</v>
      </c>
      <c r="AT60" s="34">
        <f t="shared" si="6"/>
        <v>-5.5942173909747102E-2</v>
      </c>
      <c r="AU60" s="34">
        <f t="shared" si="6"/>
        <v>-5.5942173909747102E-2</v>
      </c>
      <c r="AV60" s="34">
        <f t="shared" si="6"/>
        <v>-5.5942173909747102E-2</v>
      </c>
      <c r="AW60" s="34">
        <f t="shared" si="6"/>
        <v>-5.5942173909747102E-2</v>
      </c>
      <c r="AX60" s="34">
        <f t="shared" si="6"/>
        <v>-5.5942173909747102E-2</v>
      </c>
      <c r="AY60" s="34">
        <f t="shared" si="6"/>
        <v>7.0210823939381439E-3</v>
      </c>
      <c r="AZ60" s="34">
        <f t="shared" si="6"/>
        <v>6.8791300058015231E-2</v>
      </c>
      <c r="BA60" s="34">
        <f t="shared" si="6"/>
        <v>0.1291338441443283</v>
      </c>
      <c r="BB60" s="34">
        <f t="shared" si="6"/>
        <v>0.18788824435282622</v>
      </c>
      <c r="BC60" s="34">
        <f t="shared" si="6"/>
        <v>0.24481429997751086</v>
      </c>
      <c r="BD60" s="34">
        <f t="shared" si="6"/>
        <v>0.29986562323932092</v>
      </c>
    </row>
    <row r="61" spans="1:56" ht="17.25" hidden="1" customHeight="1" outlineLevel="1" x14ac:dyDescent="0.35">
      <c r="A61" s="115"/>
      <c r="B61" s="9" t="s">
        <v>35</v>
      </c>
      <c r="C61" s="9" t="s">
        <v>62</v>
      </c>
      <c r="D61" s="9" t="s">
        <v>40</v>
      </c>
      <c r="E61" s="34">
        <v>0</v>
      </c>
      <c r="F61" s="34">
        <f>E62</f>
        <v>-2.8333465336658357</v>
      </c>
      <c r="G61" s="34">
        <f t="shared" ref="G61:BD61" si="7">F62</f>
        <v>-5.5500430722456215</v>
      </c>
      <c r="H61" s="34">
        <f t="shared" si="7"/>
        <v>-8.1407240821619453</v>
      </c>
      <c r="I61" s="34">
        <f t="shared" si="7"/>
        <v>-10.599596073490275</v>
      </c>
      <c r="J61" s="34">
        <f t="shared" si="7"/>
        <v>-12.917438158338509</v>
      </c>
      <c r="K61" s="34">
        <f t="shared" si="7"/>
        <v>-15.093991231232705</v>
      </c>
      <c r="L61" s="34">
        <f t="shared" si="7"/>
        <v>-17.114731980578846</v>
      </c>
      <c r="M61" s="34">
        <f t="shared" si="7"/>
        <v>-18.967053850982413</v>
      </c>
      <c r="N61" s="34">
        <f t="shared" si="7"/>
        <v>-18.061546557920579</v>
      </c>
      <c r="O61" s="34">
        <f t="shared" si="7"/>
        <v>-17.103948203623069</v>
      </c>
      <c r="P61" s="34">
        <f t="shared" si="7"/>
        <v>-16.091011438734164</v>
      </c>
      <c r="Q61" s="34">
        <f t="shared" si="7"/>
        <v>-15.019424217452165</v>
      </c>
      <c r="R61" s="34">
        <f t="shared" si="7"/>
        <v>-13.885813519422523</v>
      </c>
      <c r="S61" s="34">
        <f t="shared" si="7"/>
        <v>-12.68674907163096</v>
      </c>
      <c r="T61" s="34">
        <f t="shared" si="7"/>
        <v>-11.473285934930249</v>
      </c>
      <c r="U61" s="34">
        <f t="shared" si="7"/>
        <v>-10.247632729575646</v>
      </c>
      <c r="V61" s="34">
        <f t="shared" si="7"/>
        <v>-9.0156460155508658</v>
      </c>
      <c r="W61" s="34">
        <f t="shared" si="7"/>
        <v>-7.7968881502468355</v>
      </c>
      <c r="X61" s="34">
        <f t="shared" si="7"/>
        <v>-6.5917592562667107</v>
      </c>
      <c r="Y61" s="34">
        <f t="shared" si="7"/>
        <v>-5.4020142220517497</v>
      </c>
      <c r="Z61" s="34">
        <f t="shared" si="7"/>
        <v>-4.2325156674850959</v>
      </c>
      <c r="AA61" s="34">
        <f t="shared" si="7"/>
        <v>-3.08326359256675</v>
      </c>
      <c r="AB61" s="34">
        <f t="shared" si="7"/>
        <v>-1.9542579972967116</v>
      </c>
      <c r="AC61" s="34">
        <f t="shared" si="7"/>
        <v>-0.84549888167498044</v>
      </c>
      <c r="AD61" s="34">
        <f t="shared" si="7"/>
        <v>0.24301375429844341</v>
      </c>
      <c r="AE61" s="34">
        <f t="shared" si="7"/>
        <v>1.3112799106235598</v>
      </c>
      <c r="AF61" s="34">
        <f t="shared" si="7"/>
        <v>2.3592995873003684</v>
      </c>
      <c r="AG61" s="34">
        <f t="shared" si="7"/>
        <v>3.3870727843288702</v>
      </c>
      <c r="AH61" s="34">
        <f t="shared" si="7"/>
        <v>4.3945995017090649</v>
      </c>
      <c r="AI61" s="34">
        <f t="shared" si="7"/>
        <v>5.3818797394409517</v>
      </c>
      <c r="AJ61" s="34">
        <f t="shared" si="7"/>
        <v>6.3489134975245314</v>
      </c>
      <c r="AK61" s="34">
        <f t="shared" si="7"/>
        <v>7.3159472556081111</v>
      </c>
      <c r="AL61" s="34">
        <f t="shared" si="7"/>
        <v>8.2829810136916908</v>
      </c>
      <c r="AM61" s="34">
        <f t="shared" si="7"/>
        <v>9.2500147717752697</v>
      </c>
      <c r="AN61" s="34">
        <f t="shared" si="7"/>
        <v>10.217048529858848</v>
      </c>
      <c r="AO61" s="34">
        <f t="shared" si="7"/>
        <v>11.184082287942427</v>
      </c>
      <c r="AP61" s="34">
        <f t="shared" si="7"/>
        <v>12.151116046026006</v>
      </c>
      <c r="AQ61" s="34">
        <f t="shared" si="7"/>
        <v>13.118149804109585</v>
      </c>
      <c r="AR61" s="34">
        <f t="shared" si="7"/>
        <v>14.085183562193164</v>
      </c>
      <c r="AS61" s="34">
        <f t="shared" si="7"/>
        <v>15.052217320276743</v>
      </c>
      <c r="AT61" s="34">
        <f t="shared" si="7"/>
        <v>16.019251078360323</v>
      </c>
      <c r="AU61" s="34">
        <f t="shared" si="7"/>
        <v>16.986284836443904</v>
      </c>
      <c r="AV61" s="34">
        <f t="shared" si="7"/>
        <v>17.953318594527484</v>
      </c>
      <c r="AW61" s="34">
        <f t="shared" si="7"/>
        <v>18.920352352611065</v>
      </c>
      <c r="AX61" s="34">
        <f t="shared" si="7"/>
        <v>19.887386110694646</v>
      </c>
      <c r="AY61" s="34">
        <f t="shared" si="7"/>
        <v>19.943328284604394</v>
      </c>
      <c r="AZ61" s="34">
        <f t="shared" si="7"/>
        <v>19.936307202210457</v>
      </c>
      <c r="BA61" s="34">
        <f t="shared" si="7"/>
        <v>19.867515902152441</v>
      </c>
      <c r="BB61" s="34">
        <f t="shared" si="7"/>
        <v>19.738382058008114</v>
      </c>
      <c r="BC61" s="34">
        <f t="shared" si="7"/>
        <v>19.550493813655287</v>
      </c>
      <c r="BD61" s="34">
        <f t="shared" si="7"/>
        <v>19.305679513677777</v>
      </c>
    </row>
    <row r="62" spans="1:56" ht="16.5" hidden="1" customHeight="1" outlineLevel="1" x14ac:dyDescent="0.3">
      <c r="A62" s="115"/>
      <c r="B62" s="9" t="s">
        <v>34</v>
      </c>
      <c r="C62" s="9" t="s">
        <v>68</v>
      </c>
      <c r="D62" s="9" t="s">
        <v>40</v>
      </c>
      <c r="E62" s="34">
        <f t="shared" ref="E62:BD62" si="8">E28-E60+E61</f>
        <v>-2.8333465336658357</v>
      </c>
      <c r="F62" s="34">
        <f t="shared" si="8"/>
        <v>-5.5500430722456215</v>
      </c>
      <c r="G62" s="34">
        <f t="shared" si="8"/>
        <v>-8.1407240821619453</v>
      </c>
      <c r="H62" s="34">
        <f t="shared" si="8"/>
        <v>-10.599596073490275</v>
      </c>
      <c r="I62" s="34">
        <f t="shared" si="8"/>
        <v>-12.917438158338509</v>
      </c>
      <c r="J62" s="34">
        <f t="shared" si="8"/>
        <v>-15.093991231232705</v>
      </c>
      <c r="K62" s="34">
        <f t="shared" si="8"/>
        <v>-17.114731980578846</v>
      </c>
      <c r="L62" s="34">
        <f t="shared" si="8"/>
        <v>-18.967053850982413</v>
      </c>
      <c r="M62" s="34">
        <f t="shared" si="8"/>
        <v>-18.061546557920579</v>
      </c>
      <c r="N62" s="34">
        <f t="shared" si="8"/>
        <v>-17.103948203623069</v>
      </c>
      <c r="O62" s="34">
        <f t="shared" si="8"/>
        <v>-16.091011438734164</v>
      </c>
      <c r="P62" s="34">
        <f t="shared" si="8"/>
        <v>-15.019424217452165</v>
      </c>
      <c r="Q62" s="34">
        <f t="shared" si="8"/>
        <v>-13.885813519422523</v>
      </c>
      <c r="R62" s="34">
        <f t="shared" si="8"/>
        <v>-12.68674907163096</v>
      </c>
      <c r="S62" s="34">
        <f t="shared" si="8"/>
        <v>-11.473285934930249</v>
      </c>
      <c r="T62" s="34">
        <f t="shared" si="8"/>
        <v>-10.247632729575646</v>
      </c>
      <c r="U62" s="34">
        <f t="shared" si="8"/>
        <v>-9.0156460155508658</v>
      </c>
      <c r="V62" s="34">
        <f t="shared" si="8"/>
        <v>-7.7968881502468355</v>
      </c>
      <c r="W62" s="34">
        <f t="shared" si="8"/>
        <v>-6.5917592562667107</v>
      </c>
      <c r="X62" s="34">
        <f t="shared" si="8"/>
        <v>-5.4020142220517497</v>
      </c>
      <c r="Y62" s="34">
        <f t="shared" si="8"/>
        <v>-4.2325156674850959</v>
      </c>
      <c r="Z62" s="34">
        <f t="shared" si="8"/>
        <v>-3.08326359256675</v>
      </c>
      <c r="AA62" s="34">
        <f t="shared" si="8"/>
        <v>-1.9542579972967116</v>
      </c>
      <c r="AB62" s="34">
        <f t="shared" si="8"/>
        <v>-0.84549888167498044</v>
      </c>
      <c r="AC62" s="34">
        <f t="shared" si="8"/>
        <v>0.24301375429844341</v>
      </c>
      <c r="AD62" s="34">
        <f t="shared" si="8"/>
        <v>1.3112799106235598</v>
      </c>
      <c r="AE62" s="34">
        <f t="shared" si="8"/>
        <v>2.3592995873003684</v>
      </c>
      <c r="AF62" s="34">
        <f t="shared" si="8"/>
        <v>3.3870727843288702</v>
      </c>
      <c r="AG62" s="34">
        <f t="shared" si="8"/>
        <v>4.3945995017090649</v>
      </c>
      <c r="AH62" s="34">
        <f t="shared" si="8"/>
        <v>5.3818797394409517</v>
      </c>
      <c r="AI62" s="34">
        <f t="shared" si="8"/>
        <v>6.3489134975245314</v>
      </c>
      <c r="AJ62" s="34">
        <f t="shared" si="8"/>
        <v>7.3159472556081111</v>
      </c>
      <c r="AK62" s="34">
        <f t="shared" si="8"/>
        <v>8.2829810136916908</v>
      </c>
      <c r="AL62" s="34">
        <f t="shared" si="8"/>
        <v>9.2500147717752697</v>
      </c>
      <c r="AM62" s="34">
        <f t="shared" si="8"/>
        <v>10.217048529858848</v>
      </c>
      <c r="AN62" s="34">
        <f t="shared" si="8"/>
        <v>11.184082287942427</v>
      </c>
      <c r="AO62" s="34">
        <f t="shared" si="8"/>
        <v>12.151116046026006</v>
      </c>
      <c r="AP62" s="34">
        <f t="shared" si="8"/>
        <v>13.118149804109585</v>
      </c>
      <c r="AQ62" s="34">
        <f t="shared" si="8"/>
        <v>14.085183562193164</v>
      </c>
      <c r="AR62" s="34">
        <f t="shared" si="8"/>
        <v>15.052217320276743</v>
      </c>
      <c r="AS62" s="34">
        <f t="shared" si="8"/>
        <v>16.019251078360323</v>
      </c>
      <c r="AT62" s="34">
        <f t="shared" si="8"/>
        <v>16.986284836443904</v>
      </c>
      <c r="AU62" s="34">
        <f t="shared" si="8"/>
        <v>17.953318594527484</v>
      </c>
      <c r="AV62" s="34">
        <f t="shared" si="8"/>
        <v>18.920352352611065</v>
      </c>
      <c r="AW62" s="34">
        <f t="shared" si="8"/>
        <v>19.887386110694646</v>
      </c>
      <c r="AX62" s="34">
        <f t="shared" si="8"/>
        <v>19.943328284604394</v>
      </c>
      <c r="AY62" s="34">
        <f t="shared" si="8"/>
        <v>19.936307202210457</v>
      </c>
      <c r="AZ62" s="34">
        <f t="shared" si="8"/>
        <v>19.867515902152441</v>
      </c>
      <c r="BA62" s="34">
        <f t="shared" si="8"/>
        <v>19.738382058008114</v>
      </c>
      <c r="BB62" s="34">
        <f t="shared" si="8"/>
        <v>19.550493813655287</v>
      </c>
      <c r="BC62" s="34">
        <f t="shared" si="8"/>
        <v>19.305679513677777</v>
      </c>
      <c r="BD62" s="34">
        <f t="shared" si="8"/>
        <v>19.005813890438457</v>
      </c>
    </row>
    <row r="63" spans="1:56" ht="16.5" collapsed="1" x14ac:dyDescent="0.3">
      <c r="A63" s="115"/>
      <c r="B63" s="9" t="s">
        <v>8</v>
      </c>
      <c r="C63" s="11" t="s">
        <v>67</v>
      </c>
      <c r="D63" s="9" t="s">
        <v>40</v>
      </c>
      <c r="E63" s="34">
        <f>AVERAGE(E61:E62)*'Fixed data'!$C$3</f>
        <v>-6.8425318788029932E-2</v>
      </c>
      <c r="F63" s="34">
        <f>AVERAGE(F61:F62)*'Fixed data'!$C$3</f>
        <v>-0.2024588589827617</v>
      </c>
      <c r="G63" s="34">
        <f>AVERAGE(G61:G62)*'Fixed data'!$C$3</f>
        <v>-0.33063202677894277</v>
      </c>
      <c r="H63" s="34">
        <f>AVERAGE(H61:H62)*'Fixed data'!$C$3</f>
        <v>-0.45257873175900115</v>
      </c>
      <c r="I63" s="34">
        <f>AVERAGE(I61:I62)*'Fixed data'!$C$3</f>
        <v>-0.56793637669866515</v>
      </c>
      <c r="J63" s="34">
        <f>AVERAGE(J61:J62)*'Fixed data'!$C$3</f>
        <v>-0.67647601975814486</v>
      </c>
      <c r="K63" s="34">
        <f>AVERAGE(K61:K62)*'Fixed data'!$C$3</f>
        <v>-0.777840665565249</v>
      </c>
      <c r="L63" s="34">
        <f>AVERAGE(L61:L62)*'Fixed data'!$C$3</f>
        <v>-0.8713751278322045</v>
      </c>
      <c r="M63" s="34">
        <f>AVERAGE(M61:M62)*'Fixed data'!$C$3</f>
        <v>-0.89424069987500721</v>
      </c>
      <c r="N63" s="34">
        <f>AVERAGE(N61:N62)*'Fixed data'!$C$3</f>
        <v>-0.84924669849127921</v>
      </c>
      <c r="O63" s="34">
        <f>AVERAGE(O61:O62)*'Fixed data'!$C$3</f>
        <v>-0.80165827536292722</v>
      </c>
      <c r="P63" s="34">
        <f>AVERAGE(P61:P62)*'Fixed data'!$C$3</f>
        <v>-0.75131702109689991</v>
      </c>
      <c r="Q63" s="34">
        <f>AVERAGE(Q61:Q62)*'Fixed data'!$C$3</f>
        <v>-0.69806149134552375</v>
      </c>
      <c r="R63" s="34">
        <f>AVERAGE(R61:R62)*'Fixed data'!$C$3</f>
        <v>-0.64172738657394168</v>
      </c>
      <c r="S63" s="34">
        <f>AVERAGE(S61:S62)*'Fixed data'!$C$3</f>
        <v>-0.58346484540845323</v>
      </c>
      <c r="T63" s="34">
        <f>AVERAGE(T61:T62)*'Fixed data'!$C$3</f>
        <v>-0.52456018574781738</v>
      </c>
      <c r="U63" s="34">
        <f>AVERAGE(U61:U62)*'Fixed data'!$C$3</f>
        <v>-0.46520818169480532</v>
      </c>
      <c r="V63" s="34">
        <f>AVERAGE(V61:V62)*'Fixed data'!$C$3</f>
        <v>-0.40602270010401448</v>
      </c>
      <c r="W63" s="34">
        <f>AVERAGE(W61:W62)*'Fixed data'!$C$3</f>
        <v>-0.34748583486730211</v>
      </c>
      <c r="X63" s="34">
        <f>AVERAGE(X61:X62)*'Fixed data'!$C$3</f>
        <v>-0.28964962950139084</v>
      </c>
      <c r="Y63" s="34">
        <f>AVERAGE(Y61:Y62)*'Fixed data'!$C$3</f>
        <v>-0.23267389683231485</v>
      </c>
      <c r="Z63" s="34">
        <f>AVERAGE(Z61:Z62)*'Fixed data'!$C$3</f>
        <v>-0.17667606913025208</v>
      </c>
      <c r="AA63" s="34">
        <f>AVERAGE(AA61:AA62)*'Fixed data'!$C$3</f>
        <v>-0.12165614639520259</v>
      </c>
      <c r="AB63" s="34">
        <f>AVERAGE(AB61:AB62)*'Fixed data'!$C$3</f>
        <v>-6.761412862716637E-2</v>
      </c>
      <c r="AC63" s="34">
        <f>AVERAGE(AC61:AC62)*'Fixed data'!$C$3</f>
        <v>-1.455001582614337E-2</v>
      </c>
      <c r="AD63" s="34">
        <f>AVERAGE(AD61:AD62)*'Fixed data'!$C$3</f>
        <v>3.7536192007866377E-2</v>
      </c>
      <c r="AE63" s="34">
        <f>AVERAGE(AE61:AE62)*'Fixed data'!$C$3</f>
        <v>8.8644494874862867E-2</v>
      </c>
      <c r="AF63" s="34">
        <f>AVERAGE(AF61:AF62)*'Fixed data'!$C$3</f>
        <v>0.13877489277484611</v>
      </c>
      <c r="AG63" s="34">
        <f>AVERAGE(AG61:AG62)*'Fixed data'!$C$3</f>
        <v>0.18792738570781614</v>
      </c>
      <c r="AH63" s="34">
        <f>AVERAGE(AH61:AH62)*'Fixed data'!$C$3</f>
        <v>0.23610197367377295</v>
      </c>
      <c r="AI63" s="34">
        <f>AVERAGE(AI61:AI62)*'Fixed data'!$C$3</f>
        <v>0.28329865667271642</v>
      </c>
      <c r="AJ63" s="34">
        <f>AVERAGE(AJ61:AJ62)*'Fixed data'!$C$3</f>
        <v>0.33000638718815334</v>
      </c>
      <c r="AK63" s="34">
        <f>AVERAGE(AK61:AK62)*'Fixed data'!$C$3</f>
        <v>0.3767141177035902</v>
      </c>
      <c r="AL63" s="34">
        <f>AVERAGE(AL61:AL62)*'Fixed data'!$C$3</f>
        <v>0.42342184821902706</v>
      </c>
      <c r="AM63" s="34">
        <f>AVERAGE(AM61:AM62)*'Fixed data'!$C$3</f>
        <v>0.47012957873446404</v>
      </c>
      <c r="AN63" s="34">
        <f>AVERAGE(AN61:AN62)*'Fixed data'!$C$3</f>
        <v>0.51683730924990079</v>
      </c>
      <c r="AO63" s="34">
        <f>AVERAGE(AO61:AO62)*'Fixed data'!$C$3</f>
        <v>0.56354503976533776</v>
      </c>
      <c r="AP63" s="34">
        <f>AVERAGE(AP61:AP62)*'Fixed data'!$C$3</f>
        <v>0.61025277028077451</v>
      </c>
      <c r="AQ63" s="34">
        <f>AVERAGE(AQ61:AQ62)*'Fixed data'!$C$3</f>
        <v>0.65696050079621149</v>
      </c>
      <c r="AR63" s="34">
        <f>AVERAGE(AR61:AR62)*'Fixed data'!$C$3</f>
        <v>0.70366823131164824</v>
      </c>
      <c r="AS63" s="34">
        <f>AVERAGE(AS61:AS62)*'Fixed data'!$C$3</f>
        <v>0.75037596182708521</v>
      </c>
      <c r="AT63" s="34">
        <f>AVERAGE(AT61:AT62)*'Fixed data'!$C$3</f>
        <v>0.79708369234252208</v>
      </c>
      <c r="AU63" s="34">
        <f>AVERAGE(AU61:AU62)*'Fixed data'!$C$3</f>
        <v>0.84379142285795905</v>
      </c>
      <c r="AV63" s="34">
        <f>AVERAGE(AV61:AV62)*'Fixed data'!$C$3</f>
        <v>0.89049915337339602</v>
      </c>
      <c r="AW63" s="34">
        <f>AVERAGE(AW61:AW62)*'Fixed data'!$C$3</f>
        <v>0.937206883888833</v>
      </c>
      <c r="AX63" s="34">
        <f>AVERAGE(AX61:AX62)*'Fixed data'!$C$3</f>
        <v>0.96191175264647188</v>
      </c>
      <c r="AY63" s="34">
        <f>AVERAGE(AY61:AY62)*'Fixed data'!$C$3</f>
        <v>0.96309319700657869</v>
      </c>
      <c r="AZ63" s="34">
        <f>AVERAGE(AZ61:AZ62)*'Fixed data'!$C$3</f>
        <v>0.96126232797036404</v>
      </c>
      <c r="BA63" s="34">
        <f>AVERAGE(BA61:BA62)*'Fixed data'!$C$3</f>
        <v>0.95648243573787739</v>
      </c>
      <c r="BB63" s="34">
        <f>AVERAGE(BB61:BB62)*'Fixed data'!$C$3</f>
        <v>0.94882635230067114</v>
      </c>
      <c r="BC63" s="34">
        <f>AVERAGE(BC61:BC62)*'Fixed data'!$C$3</f>
        <v>0.93837658585509365</v>
      </c>
      <c r="BD63" s="34">
        <f>AVERAGE(BD61:BD62)*'Fixed data'!$C$3</f>
        <v>0.92522256570940709</v>
      </c>
    </row>
    <row r="64" spans="1:56" ht="15.75" thickBot="1" x14ac:dyDescent="0.35">
      <c r="A64" s="114"/>
      <c r="B64" s="12" t="s">
        <v>94</v>
      </c>
      <c r="C64" s="12" t="s">
        <v>45</v>
      </c>
      <c r="D64" s="12" t="s">
        <v>40</v>
      </c>
      <c r="E64" s="53">
        <f t="shared" ref="E64:BD64" si="9">E29+E60+E63</f>
        <v>-0.7767619522044884</v>
      </c>
      <c r="F64" s="53">
        <f t="shared" si="9"/>
        <v>-0.96033706400731444</v>
      </c>
      <c r="G64" s="53">
        <f t="shared" si="9"/>
        <v>-1.1342191217177264</v>
      </c>
      <c r="H64" s="53">
        <f t="shared" si="9"/>
        <v>-1.2986417521586775</v>
      </c>
      <c r="I64" s="53">
        <f t="shared" si="9"/>
        <v>-1.4521849207389406</v>
      </c>
      <c r="J64" s="53">
        <f t="shared" si="9"/>
        <v>-1.5965598803407657</v>
      </c>
      <c r="K64" s="53">
        <f t="shared" si="9"/>
        <v>-1.7277855993381195</v>
      </c>
      <c r="L64" s="53">
        <f t="shared" si="9"/>
        <v>-1.845230579272076</v>
      </c>
      <c r="M64" s="53">
        <f t="shared" si="9"/>
        <v>-1.2414428009339384</v>
      </c>
      <c r="N64" s="53">
        <f t="shared" si="9"/>
        <v>-1.1710192521967824</v>
      </c>
      <c r="O64" s="53">
        <f t="shared" si="9"/>
        <v>-1.0954667641852034</v>
      </c>
      <c r="P64" s="53">
        <f t="shared" si="9"/>
        <v>-1.0144822674638667</v>
      </c>
      <c r="Q64" s="53">
        <f t="shared" si="9"/>
        <v>-0.92775593574969017</v>
      </c>
      <c r="R64" s="53">
        <f t="shared" si="9"/>
        <v>-0.83497136567928365</v>
      </c>
      <c r="S64" s="53">
        <f t="shared" si="9"/>
        <v>-0.75075758631570388</v>
      </c>
      <c r="T64" s="53">
        <f t="shared" si="9"/>
        <v>-0.66555717847396212</v>
      </c>
      <c r="U64" s="53">
        <f t="shared" si="9"/>
        <v>-0.58051832586166241</v>
      </c>
      <c r="V64" s="53">
        <f t="shared" si="9"/>
        <v>-0.49982502156532738</v>
      </c>
      <c r="W64" s="53">
        <f t="shared" si="9"/>
        <v>-0.41969638707419765</v>
      </c>
      <c r="X64" s="53">
        <f t="shared" si="9"/>
        <v>-0.34053018349906128</v>
      </c>
      <c r="Y64" s="53">
        <f t="shared" si="9"/>
        <v>-0.26330797118167792</v>
      </c>
      <c r="Z64" s="53">
        <f t="shared" si="9"/>
        <v>-0.18706366383130774</v>
      </c>
      <c r="AA64" s="53">
        <f t="shared" si="9"/>
        <v>-0.11179726144795085</v>
      </c>
      <c r="AB64" s="53">
        <f t="shared" si="9"/>
        <v>-3.7508764031607245E-2</v>
      </c>
      <c r="AC64" s="53">
        <f t="shared" si="9"/>
        <v>3.5801828417723149E-2</v>
      </c>
      <c r="AD64" s="53">
        <f t="shared" si="9"/>
        <v>0.10813451590004028</v>
      </c>
      <c r="AE64" s="53">
        <f t="shared" si="9"/>
        <v>0.17948929841534417</v>
      </c>
      <c r="AF64" s="53">
        <f t="shared" si="9"/>
        <v>0.24986617596363481</v>
      </c>
      <c r="AG64" s="53">
        <f t="shared" si="9"/>
        <v>0.31926514854491223</v>
      </c>
      <c r="AH64" s="53">
        <f t="shared" si="9"/>
        <v>0.38768621615917642</v>
      </c>
      <c r="AI64" s="53">
        <f t="shared" si="9"/>
        <v>0.45512937880642729</v>
      </c>
      <c r="AJ64" s="53">
        <f t="shared" si="9"/>
        <v>0.50183710932186421</v>
      </c>
      <c r="AK64" s="53">
        <f t="shared" si="9"/>
        <v>0.54854483983730107</v>
      </c>
      <c r="AL64" s="53">
        <f t="shared" si="9"/>
        <v>0.59525257035273793</v>
      </c>
      <c r="AM64" s="53">
        <f t="shared" si="9"/>
        <v>0.6419603008681749</v>
      </c>
      <c r="AN64" s="53">
        <f t="shared" si="9"/>
        <v>0.68866803138361166</v>
      </c>
      <c r="AO64" s="53">
        <f t="shared" si="9"/>
        <v>0.73537576189904863</v>
      </c>
      <c r="AP64" s="53">
        <f t="shared" si="9"/>
        <v>0.78208349241448538</v>
      </c>
      <c r="AQ64" s="53">
        <f t="shared" si="9"/>
        <v>0.82879122292992236</v>
      </c>
      <c r="AR64" s="53">
        <f t="shared" si="9"/>
        <v>0.87549895344535911</v>
      </c>
      <c r="AS64" s="53">
        <f t="shared" si="9"/>
        <v>0.92220668396079608</v>
      </c>
      <c r="AT64" s="53">
        <f t="shared" si="9"/>
        <v>0.96891441447623294</v>
      </c>
      <c r="AU64" s="53">
        <f t="shared" si="9"/>
        <v>1.0156221449916698</v>
      </c>
      <c r="AV64" s="53">
        <f t="shared" si="9"/>
        <v>1.0623298755071069</v>
      </c>
      <c r="AW64" s="53">
        <f t="shared" si="9"/>
        <v>1.109037606022544</v>
      </c>
      <c r="AX64" s="53">
        <f t="shared" si="9"/>
        <v>0.90596957873672479</v>
      </c>
      <c r="AY64" s="53">
        <f t="shared" si="9"/>
        <v>0.97011427940051687</v>
      </c>
      <c r="AZ64" s="53">
        <f t="shared" si="9"/>
        <v>1.0300536280283792</v>
      </c>
      <c r="BA64" s="53">
        <f t="shared" si="9"/>
        <v>1.0856162798822058</v>
      </c>
      <c r="BB64" s="53">
        <f t="shared" si="9"/>
        <v>1.1367145966534973</v>
      </c>
      <c r="BC64" s="53">
        <f t="shared" si="9"/>
        <v>1.1831908858326046</v>
      </c>
      <c r="BD64" s="53">
        <f t="shared" si="9"/>
        <v>1.225088188948728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1.7919715529879966E-2</v>
      </c>
      <c r="G67" s="81">
        <f>'Fixed data'!$G$7*G$88/1000000</f>
        <v>4.4423131851108438E-2</v>
      </c>
      <c r="H67" s="81">
        <f>'Fixed data'!$G$7*H$88/1000000</f>
        <v>7.5591401673146083E-2</v>
      </c>
      <c r="I67" s="81">
        <f>'Fixed data'!$G$7*I$88/1000000</f>
        <v>0.11558048706080154</v>
      </c>
      <c r="J67" s="81">
        <f>'Fixed data'!$G$7*J$88/1000000</f>
        <v>0.15717704609281674</v>
      </c>
      <c r="K67" s="81">
        <f>'Fixed data'!$G$7*K$88/1000000</f>
        <v>0.20549384014329583</v>
      </c>
      <c r="L67" s="81">
        <f>'Fixed data'!$G$7*L$88/1000000</f>
        <v>0.26344764685958988</v>
      </c>
      <c r="M67" s="81">
        <f>'Fixed data'!$G$7*M$88/1000000</f>
        <v>0.31834386614869287</v>
      </c>
      <c r="N67" s="81">
        <f>'Fixed data'!$G$7*N$88/1000000</f>
        <v>0.36246146754570685</v>
      </c>
      <c r="O67" s="81">
        <f>'Fixed data'!$G$7*O$88/1000000</f>
        <v>0.40987102034243122</v>
      </c>
      <c r="P67" s="81">
        <f>'Fixed data'!$G$7*P$88/1000000</f>
        <v>0.46069176735604828</v>
      </c>
      <c r="Q67" s="81">
        <f>'Fixed data'!$G$7*Q$88/1000000</f>
        <v>0.51504295140374035</v>
      </c>
      <c r="R67" s="81">
        <f>'Fixed data'!$G$7*R$88/1000000</f>
        <v>0.57304381530269033</v>
      </c>
      <c r="S67" s="81">
        <f>'Fixed data'!$G$7*S$88/1000000</f>
        <v>0.5937282680185495</v>
      </c>
      <c r="T67" s="81">
        <f>'Fixed data'!$G$7*T$88/1000000</f>
        <v>0.61306212765594947</v>
      </c>
      <c r="U67" s="81">
        <f>'Fixed data'!$G$7*U$88/1000000</f>
        <v>0.62912078669194416</v>
      </c>
      <c r="V67" s="81">
        <f>'Fixed data'!$G$7*V$88/1000000</f>
        <v>0.63317183288267265</v>
      </c>
      <c r="W67" s="81">
        <f>'Fixed data'!$G$7*W$88/1000000</f>
        <v>0.63709527694777435</v>
      </c>
      <c r="X67" s="81">
        <f>'Fixed data'!$G$7*X$88/1000000</f>
        <v>0.64010078146728866</v>
      </c>
      <c r="Y67" s="81">
        <f>'Fixed data'!$G$7*Y$88/1000000</f>
        <v>0.64010078146728866</v>
      </c>
      <c r="Z67" s="81">
        <f>'Fixed data'!$G$7*Z$88/1000000</f>
        <v>0.64010078146728866</v>
      </c>
      <c r="AA67" s="81">
        <f>'Fixed data'!$G$7*AA$88/1000000</f>
        <v>0.64010078146728866</v>
      </c>
      <c r="AB67" s="81">
        <f>'Fixed data'!$G$7*AB$88/1000000</f>
        <v>0.64010078146728866</v>
      </c>
      <c r="AC67" s="81">
        <f>'Fixed data'!$G$7*AC$88/1000000</f>
        <v>0.64010078146728866</v>
      </c>
      <c r="AD67" s="81">
        <f>'Fixed data'!$G$7*AD$88/1000000</f>
        <v>0.64010078146728866</v>
      </c>
      <c r="AE67" s="81">
        <f>'Fixed data'!$G$7*AE$88/1000000</f>
        <v>0.64010078146728866</v>
      </c>
      <c r="AF67" s="81">
        <f>'Fixed data'!$G$7*AF$88/1000000</f>
        <v>0.64010078146728866</v>
      </c>
      <c r="AG67" s="81">
        <f>'Fixed data'!$G$7*AG$88/1000000</f>
        <v>0.64010078146728866</v>
      </c>
      <c r="AH67" s="81">
        <f>'Fixed data'!$G$7*AH$88/1000000</f>
        <v>0.64010078146728866</v>
      </c>
      <c r="AI67" s="81">
        <f>'Fixed data'!$G$7*AI$88/1000000</f>
        <v>0.64010078146728866</v>
      </c>
      <c r="AJ67" s="81">
        <f>'Fixed data'!$G$7*AJ$88/1000000</f>
        <v>0.64010078146728866</v>
      </c>
      <c r="AK67" s="81">
        <f>'Fixed data'!$G$7*AK$88/1000000</f>
        <v>0.64010078146728866</v>
      </c>
      <c r="AL67" s="81">
        <f>'Fixed data'!$G$7*AL$88/1000000</f>
        <v>0.64010078146728866</v>
      </c>
      <c r="AM67" s="81">
        <f>'Fixed data'!$G$7*AM$88/1000000</f>
        <v>0.64010078146728866</v>
      </c>
      <c r="AN67" s="81">
        <f>'Fixed data'!$G$7*AN$88/1000000</f>
        <v>0.64010078146728866</v>
      </c>
      <c r="AO67" s="81">
        <f>'Fixed data'!$G$7*AO$88/1000000</f>
        <v>0.64010078146728866</v>
      </c>
      <c r="AP67" s="81">
        <f>'Fixed data'!$G$7*AP$88/1000000</f>
        <v>0.64010078146728866</v>
      </c>
      <c r="AQ67" s="81">
        <f>'Fixed data'!$G$7*AQ$88/1000000</f>
        <v>0.64010078146728866</v>
      </c>
      <c r="AR67" s="81">
        <f>'Fixed data'!$G$7*AR$88/1000000</f>
        <v>0.64010078146728866</v>
      </c>
      <c r="AS67" s="81">
        <f>'Fixed data'!$G$7*AS$88/1000000</f>
        <v>0.64010078146728866</v>
      </c>
      <c r="AT67" s="81">
        <f>'Fixed data'!$G$7*AT$88/1000000</f>
        <v>0.64010078146728866</v>
      </c>
      <c r="AU67" s="81">
        <f>'Fixed data'!$G$7*AU$88/1000000</f>
        <v>0.64010078146728866</v>
      </c>
      <c r="AV67" s="81">
        <f>'Fixed data'!$G$7*AV$88/1000000</f>
        <v>0.64010078146728866</v>
      </c>
      <c r="AW67" s="81">
        <f>'Fixed data'!$G$7*AW$88/1000000</f>
        <v>0.64010078146728866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5.2524073542425324E-2</v>
      </c>
      <c r="G68" s="81">
        <f>'Fixed data'!$G$8*G89/1000000</f>
        <v>0.13020763864481458</v>
      </c>
      <c r="H68" s="81">
        <f>'Fixed data'!$G$8*H89/1000000</f>
        <v>0.22156425050581915</v>
      </c>
      <c r="I68" s="81">
        <f>'Fixed data'!$G$8*I89/1000000</f>
        <v>0.33877535568733202</v>
      </c>
      <c r="J68" s="81">
        <f>'Fixed data'!$G$8*J89/1000000</f>
        <v>0.46069809056927552</v>
      </c>
      <c r="K68" s="81">
        <f>'Fixed data'!$G$8*K89/1000000</f>
        <v>0.6023183545634212</v>
      </c>
      <c r="L68" s="81">
        <f>'Fixed data'!$G$8*L89/1000000</f>
        <v>0.77218544876781936</v>
      </c>
      <c r="M68" s="81">
        <f>'Fixed data'!$G$8*M89/1000000</f>
        <v>0.93309051750811922</v>
      </c>
      <c r="N68" s="81">
        <f>'Fixed data'!$G$8*N89/1000000</f>
        <v>1.0624026227381564</v>
      </c>
      <c r="O68" s="81">
        <f>'Fixed data'!$G$8*O89/1000000</f>
        <v>1.2013636923799427</v>
      </c>
      <c r="P68" s="81">
        <f>'Fixed data'!$G$8*P89/1000000</f>
        <v>1.3503232363622852</v>
      </c>
      <c r="Q68" s="81">
        <f>'Fixed data'!$G$8*Q89/1000000</f>
        <v>1.509630764613991</v>
      </c>
      <c r="R68" s="81">
        <f>'Fixed data'!$G$8*R89/1000000</f>
        <v>1.6796357870638685</v>
      </c>
      <c r="S68" s="81">
        <f>'Fixed data'!$G$8*S89/1000000</f>
        <v>1.7402635193412619</v>
      </c>
      <c r="T68" s="81">
        <f>'Fixed data'!$G$8*T89/1000000</f>
        <v>1.7969325587442848</v>
      </c>
      <c r="U68" s="81">
        <f>'Fixed data'!$G$8*U89/1000000</f>
        <v>1.8440017316222186</v>
      </c>
      <c r="V68" s="81">
        <f>'Fixed data'!$G$8*V89/1000000</f>
        <v>1.8558756616347123</v>
      </c>
      <c r="W68" s="81">
        <f>'Fixed data'!$G$8*W89/1000000</f>
        <v>1.8673755799381793</v>
      </c>
      <c r="X68" s="81">
        <f>'Fixed data'!$G$8*X89/1000000</f>
        <v>1.8761849463676761</v>
      </c>
      <c r="Y68" s="81">
        <f>'Fixed data'!$G$8*Y89/1000000</f>
        <v>1.8761849463676761</v>
      </c>
      <c r="Z68" s="81">
        <f>'Fixed data'!$G$8*Z89/1000000</f>
        <v>1.8761849463676761</v>
      </c>
      <c r="AA68" s="81">
        <f>'Fixed data'!$G$8*AA89/1000000</f>
        <v>1.8761849463676761</v>
      </c>
      <c r="AB68" s="81">
        <f>'Fixed data'!$G$8*AB89/1000000</f>
        <v>1.8761849463676761</v>
      </c>
      <c r="AC68" s="81">
        <f>'Fixed data'!$G$8*AC89/1000000</f>
        <v>1.8761849463676761</v>
      </c>
      <c r="AD68" s="81">
        <f>'Fixed data'!$G$8*AD89/1000000</f>
        <v>1.8761849463676761</v>
      </c>
      <c r="AE68" s="81">
        <f>'Fixed data'!$G$8*AE89/1000000</f>
        <v>1.8761849463676761</v>
      </c>
      <c r="AF68" s="81">
        <f>'Fixed data'!$G$8*AF89/1000000</f>
        <v>1.8761849463676761</v>
      </c>
      <c r="AG68" s="81">
        <f>'Fixed data'!$G$8*AG89/1000000</f>
        <v>1.8761849463676761</v>
      </c>
      <c r="AH68" s="81">
        <f>'Fixed data'!$G$8*AH89/1000000</f>
        <v>1.8761849463676761</v>
      </c>
      <c r="AI68" s="81">
        <f>'Fixed data'!$G$8*AI89/1000000</f>
        <v>1.8761849463676761</v>
      </c>
      <c r="AJ68" s="81">
        <f>'Fixed data'!$G$8*AJ89/1000000</f>
        <v>1.8761849463676761</v>
      </c>
      <c r="AK68" s="81">
        <f>'Fixed data'!$G$8*AK89/1000000</f>
        <v>1.8761849463676761</v>
      </c>
      <c r="AL68" s="81">
        <f>'Fixed data'!$G$8*AL89/1000000</f>
        <v>1.8761849463676761</v>
      </c>
      <c r="AM68" s="81">
        <f>'Fixed data'!$G$8*AM89/1000000</f>
        <v>1.8761849463676761</v>
      </c>
      <c r="AN68" s="81">
        <f>'Fixed data'!$G$8*AN89/1000000</f>
        <v>1.8761849463676761</v>
      </c>
      <c r="AO68" s="81">
        <f>'Fixed data'!$G$8*AO89/1000000</f>
        <v>1.8761849463676761</v>
      </c>
      <c r="AP68" s="81">
        <f>'Fixed data'!$G$8*AP89/1000000</f>
        <v>1.8761849463676761</v>
      </c>
      <c r="AQ68" s="81">
        <f>'Fixed data'!$G$8*AQ89/1000000</f>
        <v>1.8761849463676761</v>
      </c>
      <c r="AR68" s="81">
        <f>'Fixed data'!$G$8*AR89/1000000</f>
        <v>1.8761849463676761</v>
      </c>
      <c r="AS68" s="81">
        <f>'Fixed data'!$G$8*AS89/1000000</f>
        <v>1.8761849463676761</v>
      </c>
      <c r="AT68" s="81">
        <f>'Fixed data'!$G$8*AT89/1000000</f>
        <v>1.8761849463676761</v>
      </c>
      <c r="AU68" s="81">
        <f>'Fixed data'!$G$8*AU89/1000000</f>
        <v>1.8761849463676761</v>
      </c>
      <c r="AV68" s="81">
        <f>'Fixed data'!$G$8*AV89/1000000</f>
        <v>1.8761849463676761</v>
      </c>
      <c r="AW68" s="81">
        <f>'Fixed data'!$G$8*AW89/1000000</f>
        <v>1.8761849463676761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3.6252451731491912E-4</v>
      </c>
      <c r="G70" s="34">
        <f>G91*'Fixed data'!$G$9</f>
        <v>8.9870145567249476E-4</v>
      </c>
      <c r="H70" s="34">
        <f>H91*'Fixed data'!$G$9</f>
        <v>1.5292506378810293E-3</v>
      </c>
      <c r="I70" s="34">
        <f>I91*'Fixed data'!$G$9</f>
        <v>2.3382491877660489E-3</v>
      </c>
      <c r="J70" s="34">
        <f>J91*'Fixed data'!$G$9</f>
        <v>3.1810204757811095E-3</v>
      </c>
      <c r="K70" s="34">
        <f>K91*'Fixed data'!$G$9</f>
        <v>4.2678195721321437E-3</v>
      </c>
      <c r="L70" s="34">
        <f>L91*'Fixed data'!$G$9</f>
        <v>5.5818479487998113E-3</v>
      </c>
      <c r="M70" s="34">
        <f>M91*'Fixed data'!$G$9</f>
        <v>6.8068887564098728E-3</v>
      </c>
      <c r="N70" s="34">
        <f>N91*'Fixed data'!$G$9</f>
        <v>7.7520244394620307E-3</v>
      </c>
      <c r="O70" s="34">
        <f>O91*'Fixed data'!$G$9</f>
        <v>8.7676529734814213E-3</v>
      </c>
      <c r="P70" s="34">
        <f>P91*'Fixed data'!$G$9</f>
        <v>9.8563268447182818E-3</v>
      </c>
      <c r="Q70" s="34">
        <f>Q91*'Fixed data'!$G$9</f>
        <v>1.1020598539422865E-2</v>
      </c>
      <c r="R70" s="34">
        <f>R91*'Fixed data'!$G$9</f>
        <v>1.226302054384542E-2</v>
      </c>
      <c r="S70" s="34">
        <f>S91*'Fixed data'!$G$9</f>
        <v>1.2754969157403692E-2</v>
      </c>
      <c r="T70" s="34">
        <f>T91*'Fixed data'!$G$9</f>
        <v>1.3224190432161335E-2</v>
      </c>
      <c r="U70" s="34">
        <f>U91*'Fixed data'!$G$9</f>
        <v>1.3614584454505184E-2</v>
      </c>
      <c r="V70" s="34">
        <f>V91*'Fixed data'!$G$9</f>
        <v>1.3715522177705535E-2</v>
      </c>
      <c r="W70" s="34">
        <f>W91*'Fixed data'!$G$9</f>
        <v>1.3812605064411846E-2</v>
      </c>
      <c r="X70" s="34">
        <f>X91*'Fixed data'!$G$9</f>
        <v>1.3885100723593759E-2</v>
      </c>
      <c r="Y70" s="34">
        <f>Y91*'Fixed data'!$G$9</f>
        <v>1.3885100723593759E-2</v>
      </c>
      <c r="Z70" s="34">
        <f>Z91*'Fixed data'!$G$9</f>
        <v>1.3885100723593759E-2</v>
      </c>
      <c r="AA70" s="34">
        <f>AA91*'Fixed data'!$G$9</f>
        <v>1.3885100723593759E-2</v>
      </c>
      <c r="AB70" s="34">
        <f>AB91*'Fixed data'!$G$9</f>
        <v>1.3885100723593759E-2</v>
      </c>
      <c r="AC70" s="34">
        <f>AC91*'Fixed data'!$G$9</f>
        <v>1.3885100723593759E-2</v>
      </c>
      <c r="AD70" s="34">
        <f>AD91*'Fixed data'!$G$9</f>
        <v>1.3885100723593759E-2</v>
      </c>
      <c r="AE70" s="34">
        <f>AE91*'Fixed data'!$G$9</f>
        <v>1.3885100723593759E-2</v>
      </c>
      <c r="AF70" s="34">
        <f>AF91*'Fixed data'!$G$9</f>
        <v>1.3885100723593759E-2</v>
      </c>
      <c r="AG70" s="34">
        <f>AG91*'Fixed data'!$G$9</f>
        <v>1.3885100723593759E-2</v>
      </c>
      <c r="AH70" s="34">
        <f>AH91*'Fixed data'!$G$9</f>
        <v>1.3885100723593759E-2</v>
      </c>
      <c r="AI70" s="34">
        <f>AI91*'Fixed data'!$G$9</f>
        <v>1.3885100723593759E-2</v>
      </c>
      <c r="AJ70" s="34">
        <f>AJ91*'Fixed data'!$G$9</f>
        <v>1.3885100723593759E-2</v>
      </c>
      <c r="AK70" s="34">
        <f>AK91*'Fixed data'!$G$9</f>
        <v>1.3885100723593759E-2</v>
      </c>
      <c r="AL70" s="34">
        <f>AL91*'Fixed data'!$G$9</f>
        <v>1.3885100723593759E-2</v>
      </c>
      <c r="AM70" s="34">
        <f>AM91*'Fixed data'!$G$9</f>
        <v>1.3885100723593759E-2</v>
      </c>
      <c r="AN70" s="34">
        <f>AN91*'Fixed data'!$G$9</f>
        <v>1.3885100723593759E-2</v>
      </c>
      <c r="AO70" s="34">
        <f>AO91*'Fixed data'!$G$9</f>
        <v>1.3885100723593759E-2</v>
      </c>
      <c r="AP70" s="34">
        <f>AP91*'Fixed data'!$G$9</f>
        <v>1.3885100723593759E-2</v>
      </c>
      <c r="AQ70" s="34">
        <f>AQ91*'Fixed data'!$G$9</f>
        <v>1.3885100723593759E-2</v>
      </c>
      <c r="AR70" s="34">
        <f>AR91*'Fixed data'!$G$9</f>
        <v>1.3885100723593759E-2</v>
      </c>
      <c r="AS70" s="34">
        <f>AS91*'Fixed data'!$G$9</f>
        <v>1.3885100723593759E-2</v>
      </c>
      <c r="AT70" s="34">
        <f>AT91*'Fixed data'!$G$9</f>
        <v>1.3885100723593759E-2</v>
      </c>
      <c r="AU70" s="34">
        <f>AU91*'Fixed data'!$G$9</f>
        <v>1.3885100723593759E-2</v>
      </c>
      <c r="AV70" s="34">
        <f>AV91*'Fixed data'!$G$9</f>
        <v>1.3885100723593759E-2</v>
      </c>
      <c r="AW70" s="34">
        <f>AW91*'Fixed data'!$G$9</f>
        <v>1.3885100723593759E-2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5.5631217954192078E-5</v>
      </c>
      <c r="G71" s="34">
        <f>G92*'Fixed data'!$G$10</f>
        <v>1.3791027687331734E-4</v>
      </c>
      <c r="H71" s="34">
        <f>H92*'Fixed data'!$G$10</f>
        <v>2.346712331972964E-4</v>
      </c>
      <c r="I71" s="34">
        <f>I92*'Fixed data'!$G$10</f>
        <v>3.5881614617206032E-4</v>
      </c>
      <c r="J71" s="34">
        <f>J92*'Fixed data'!$G$10</f>
        <v>4.8814365636738657E-4</v>
      </c>
      <c r="K71" s="34">
        <f>K92*'Fixed data'!$G$10</f>
        <v>6.5491846610805482E-4</v>
      </c>
      <c r="L71" s="34">
        <f>L92*'Fixed data'!$G$10</f>
        <v>8.5656275643584696E-4</v>
      </c>
      <c r="M71" s="34">
        <f>M92*'Fixed data'!$G$10</f>
        <v>1.04455145489878E-3</v>
      </c>
      <c r="N71" s="34">
        <f>N92*'Fixed data'!$G$10</f>
        <v>1.1895872984593527E-3</v>
      </c>
      <c r="O71" s="34">
        <f>O92*'Fixed data'!$G$10</f>
        <v>1.3454406259942959E-3</v>
      </c>
      <c r="P71" s="34">
        <f>P92*'Fixed data'!$G$10</f>
        <v>1.512503129408929E-3</v>
      </c>
      <c r="Q71" s="34">
        <f>Q92*'Fixed data'!$G$10</f>
        <v>1.6911665006085733E-3</v>
      </c>
      <c r="R71" s="34">
        <f>R92*'Fixed data'!$G$10</f>
        <v>1.8818224314985496E-3</v>
      </c>
      <c r="S71" s="34">
        <f>S92*'Fixed data'!$G$10</f>
        <v>1.9573144306213254E-3</v>
      </c>
      <c r="T71" s="34">
        <f>T92*'Fixed data'!$G$10</f>
        <v>2.0293188048306175E-3</v>
      </c>
      <c r="U71" s="34">
        <f>U92*'Fixed data'!$G$10</f>
        <v>2.0892267390742987E-3</v>
      </c>
      <c r="V71" s="34">
        <f>V92*'Fixed data'!$G$10</f>
        <v>2.1047161424414111E-3</v>
      </c>
      <c r="W71" s="34">
        <f>W92*'Fixed data'!$G$10</f>
        <v>2.119614001681341E-3</v>
      </c>
      <c r="X71" s="34">
        <f>X92*'Fixed data'!$G$10</f>
        <v>2.1307388266905646E-3</v>
      </c>
      <c r="Y71" s="34">
        <f>Y92*'Fixed data'!$G$10</f>
        <v>2.1307388266905646E-3</v>
      </c>
      <c r="Z71" s="34">
        <f>Z92*'Fixed data'!$G$10</f>
        <v>2.1307388266905646E-3</v>
      </c>
      <c r="AA71" s="34">
        <f>AA92*'Fixed data'!$G$10</f>
        <v>2.1307388266905646E-3</v>
      </c>
      <c r="AB71" s="34">
        <f>AB92*'Fixed data'!$G$10</f>
        <v>2.1307388266905646E-3</v>
      </c>
      <c r="AC71" s="34">
        <f>AC92*'Fixed data'!$G$10</f>
        <v>2.1307388266905646E-3</v>
      </c>
      <c r="AD71" s="34">
        <f>AD92*'Fixed data'!$G$10</f>
        <v>2.1307388266905646E-3</v>
      </c>
      <c r="AE71" s="34">
        <f>AE92*'Fixed data'!$G$10</f>
        <v>2.1307388266905646E-3</v>
      </c>
      <c r="AF71" s="34">
        <f>AF92*'Fixed data'!$G$10</f>
        <v>2.1307388266905646E-3</v>
      </c>
      <c r="AG71" s="34">
        <f>AG92*'Fixed data'!$G$10</f>
        <v>2.1307388266905646E-3</v>
      </c>
      <c r="AH71" s="34">
        <f>AH92*'Fixed data'!$G$10</f>
        <v>2.1307388266905646E-3</v>
      </c>
      <c r="AI71" s="34">
        <f>AI92*'Fixed data'!$G$10</f>
        <v>2.1307388266905646E-3</v>
      </c>
      <c r="AJ71" s="34">
        <f>AJ92*'Fixed data'!$G$10</f>
        <v>2.1307388266905646E-3</v>
      </c>
      <c r="AK71" s="34">
        <f>AK92*'Fixed data'!$G$10</f>
        <v>2.1307388266905646E-3</v>
      </c>
      <c r="AL71" s="34">
        <f>AL92*'Fixed data'!$G$10</f>
        <v>2.1307388266905646E-3</v>
      </c>
      <c r="AM71" s="34">
        <f>AM92*'Fixed data'!$G$10</f>
        <v>2.1307388266905646E-3</v>
      </c>
      <c r="AN71" s="34">
        <f>AN92*'Fixed data'!$G$10</f>
        <v>2.1307388266905646E-3</v>
      </c>
      <c r="AO71" s="34">
        <f>AO92*'Fixed data'!$G$10</f>
        <v>2.1307388266905646E-3</v>
      </c>
      <c r="AP71" s="34">
        <f>AP92*'Fixed data'!$G$10</f>
        <v>2.1307388266905646E-3</v>
      </c>
      <c r="AQ71" s="34">
        <f>AQ92*'Fixed data'!$G$10</f>
        <v>2.1307388266905646E-3</v>
      </c>
      <c r="AR71" s="34">
        <f>AR92*'Fixed data'!$G$10</f>
        <v>2.1307388266905646E-3</v>
      </c>
      <c r="AS71" s="34">
        <f>AS92*'Fixed data'!$G$10</f>
        <v>2.1307388266905646E-3</v>
      </c>
      <c r="AT71" s="34">
        <f>AT92*'Fixed data'!$G$10</f>
        <v>2.1307388266905646E-3</v>
      </c>
      <c r="AU71" s="34">
        <f>AU92*'Fixed data'!$G$10</f>
        <v>2.1307388266905646E-3</v>
      </c>
      <c r="AV71" s="34">
        <f>AV92*'Fixed data'!$G$10</f>
        <v>2.1307388266905646E-3</v>
      </c>
      <c r="AW71" s="34">
        <f>AW92*'Fixed data'!$G$10</f>
        <v>2.1307388266905646E-3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1.6882122862015726E-2</v>
      </c>
      <c r="G72" s="34">
        <f>'Fixed data'!$G$11*G93/1000000</f>
        <v>4.0222732051682204E-2</v>
      </c>
      <c r="H72" s="34">
        <f>'Fixed data'!$G$11*H93/1000000</f>
        <v>6.6170564980189528E-2</v>
      </c>
      <c r="I72" s="34">
        <f>'Fixed data'!$G$11*I93/1000000</f>
        <v>9.7865849567126503E-2</v>
      </c>
      <c r="J72" s="34">
        <f>'Fixed data'!$G$11*J93/1000000</f>
        <v>0.12946415657161431</v>
      </c>
      <c r="K72" s="34">
        <f>'Fixed data'!$G$11*K93/1000000</f>
        <v>0.17130180182558119</v>
      </c>
      <c r="L72" s="34">
        <f>'Fixed data'!$G$11*L93/1000000</f>
        <v>0.22069469599068819</v>
      </c>
      <c r="M72" s="34">
        <f>'Fixed data'!$G$11*M93/1000000</f>
        <v>0.26436005656397726</v>
      </c>
      <c r="N72" s="34">
        <f>'Fixed data'!$G$11*N93/1000000</f>
        <v>0.294805839062455</v>
      </c>
      <c r="O72" s="34">
        <f>'Fixed data'!$G$11*O93/1000000</f>
        <v>0.32752241722205411</v>
      </c>
      <c r="P72" s="34">
        <f>'Fixed data'!$G$11*P93/1000000</f>
        <v>0.36259201462463597</v>
      </c>
      <c r="Q72" s="34">
        <f>'Fixed data'!$G$11*Q93/1000000</f>
        <v>0.40009685485206126</v>
      </c>
      <c r="R72" s="34">
        <f>'Fixed data'!$G$11*R93/1000000</f>
        <v>0.44011916148619179</v>
      </c>
      <c r="S72" s="34">
        <f>'Fixed data'!$G$11*S93/1000000</f>
        <v>0.45596636814381636</v>
      </c>
      <c r="T72" s="34">
        <f>'Fixed data'!$G$11*T93/1000000</f>
        <v>0.47108145598897744</v>
      </c>
      <c r="U72" s="34">
        <f>'Fixed data'!$G$11*U93/1000000</f>
        <v>0.48365727098159661</v>
      </c>
      <c r="V72" s="34">
        <f>'Fixed data'!$G$11*V93/1000000</f>
        <v>0.48690879139454452</v>
      </c>
      <c r="W72" s="34">
        <f>'Fixed data'!$G$11*W93/1000000</f>
        <v>0.49003613544258584</v>
      </c>
      <c r="X72" s="34">
        <f>'Fixed data'!$G$11*X93/1000000</f>
        <v>0.49237144783329834</v>
      </c>
      <c r="Y72" s="34">
        <f>'Fixed data'!$G$11*Y93/1000000</f>
        <v>0.49237144783329834</v>
      </c>
      <c r="Z72" s="34">
        <f>'Fixed data'!$G$11*Z93/1000000</f>
        <v>0.49237144783329834</v>
      </c>
      <c r="AA72" s="34">
        <f>'Fixed data'!$G$11*AA93/1000000</f>
        <v>0.49237144783329834</v>
      </c>
      <c r="AB72" s="34">
        <f>'Fixed data'!$G$11*AB93/1000000</f>
        <v>0.49237144783329834</v>
      </c>
      <c r="AC72" s="34">
        <f>'Fixed data'!$G$11*AC93/1000000</f>
        <v>0.49237144783329834</v>
      </c>
      <c r="AD72" s="34">
        <f>'Fixed data'!$G$11*AD93/1000000</f>
        <v>0.49237144783329834</v>
      </c>
      <c r="AE72" s="34">
        <f>'Fixed data'!$G$11*AE93/1000000</f>
        <v>0.49237144783329834</v>
      </c>
      <c r="AF72" s="34">
        <f>'Fixed data'!$G$11*AF93/1000000</f>
        <v>0.49237144783329834</v>
      </c>
      <c r="AG72" s="34">
        <f>'Fixed data'!$G$11*AG93/1000000</f>
        <v>0.49237144783329834</v>
      </c>
      <c r="AH72" s="34">
        <f>'Fixed data'!$G$11*AH93/1000000</f>
        <v>0.49237144783329834</v>
      </c>
      <c r="AI72" s="34">
        <f>'Fixed data'!$G$11*AI93/1000000</f>
        <v>0.49237144783329834</v>
      </c>
      <c r="AJ72" s="34">
        <f>'Fixed data'!$G$11*AJ93/1000000</f>
        <v>0.49237144783329834</v>
      </c>
      <c r="AK72" s="34">
        <f>'Fixed data'!$G$11*AK93/1000000</f>
        <v>0.49237144783329834</v>
      </c>
      <c r="AL72" s="34">
        <f>'Fixed data'!$G$11*AL93/1000000</f>
        <v>0.49237144783329834</v>
      </c>
      <c r="AM72" s="34">
        <f>'Fixed data'!$G$11*AM93/1000000</f>
        <v>0.49237144783329834</v>
      </c>
      <c r="AN72" s="34">
        <f>'Fixed data'!$G$11*AN93/1000000</f>
        <v>0.49237144783329834</v>
      </c>
      <c r="AO72" s="34">
        <f>'Fixed data'!$G$11*AO93/1000000</f>
        <v>0.49237144783329834</v>
      </c>
      <c r="AP72" s="34">
        <f>'Fixed data'!$G$11*AP93/1000000</f>
        <v>0.49237144783329834</v>
      </c>
      <c r="AQ72" s="34">
        <f>'Fixed data'!$G$11*AQ93/1000000</f>
        <v>0.49237144783329834</v>
      </c>
      <c r="AR72" s="34">
        <f>'Fixed data'!$G$11*AR93/1000000</f>
        <v>0.49237144783329834</v>
      </c>
      <c r="AS72" s="34">
        <f>'Fixed data'!$G$11*AS93/1000000</f>
        <v>0.49237144783329834</v>
      </c>
      <c r="AT72" s="34">
        <f>'Fixed data'!$G$11*AT93/1000000</f>
        <v>0.49237144783329834</v>
      </c>
      <c r="AU72" s="34">
        <f>'Fixed data'!$G$11*AU93/1000000</f>
        <v>0.49237144783329834</v>
      </c>
      <c r="AV72" s="34">
        <f>'Fixed data'!$G$11*AV93/1000000</f>
        <v>0.49237144783329834</v>
      </c>
      <c r="AW72" s="34">
        <f>'Fixed data'!$G$11*AW93/1000000</f>
        <v>0.49237144783329834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8.7744067669590128E-2</v>
      </c>
      <c r="G76" s="53">
        <f t="shared" si="10"/>
        <v>0.21589011428015104</v>
      </c>
      <c r="H76" s="53">
        <f t="shared" si="10"/>
        <v>0.36509013903023307</v>
      </c>
      <c r="I76" s="53">
        <f t="shared" si="10"/>
        <v>0.55491875764919818</v>
      </c>
      <c r="J76" s="53">
        <f t="shared" si="10"/>
        <v>0.75100845736585509</v>
      </c>
      <c r="K76" s="53">
        <f t="shared" si="10"/>
        <v>0.98403673457053853</v>
      </c>
      <c r="L76" s="53">
        <f t="shared" si="10"/>
        <v>1.2627662023233333</v>
      </c>
      <c r="M76" s="53">
        <f t="shared" si="10"/>
        <v>1.5236458804320978</v>
      </c>
      <c r="N76" s="53">
        <f t="shared" si="10"/>
        <v>1.7286115410842398</v>
      </c>
      <c r="O76" s="53">
        <f t="shared" si="10"/>
        <v>1.9488702235439037</v>
      </c>
      <c r="P76" s="53">
        <f t="shared" si="10"/>
        <v>2.1849758483170967</v>
      </c>
      <c r="Q76" s="53">
        <f t="shared" si="10"/>
        <v>2.4374823359098237</v>
      </c>
      <c r="R76" s="53">
        <f t="shared" si="10"/>
        <v>2.7069436068280943</v>
      </c>
      <c r="S76" s="53">
        <f t="shared" si="10"/>
        <v>2.804670439091653</v>
      </c>
      <c r="T76" s="53">
        <f t="shared" si="10"/>
        <v>2.8963296516262038</v>
      </c>
      <c r="U76" s="53">
        <f t="shared" si="10"/>
        <v>2.9724836004893391</v>
      </c>
      <c r="V76" s="53">
        <f t="shared" si="10"/>
        <v>2.9917765242320766</v>
      </c>
      <c r="W76" s="53">
        <f t="shared" si="10"/>
        <v>3.0104392113946332</v>
      </c>
      <c r="X76" s="53">
        <f t="shared" si="10"/>
        <v>3.0246730152185473</v>
      </c>
      <c r="Y76" s="53">
        <f t="shared" si="10"/>
        <v>3.0246730152185473</v>
      </c>
      <c r="Z76" s="53">
        <f t="shared" si="10"/>
        <v>3.0246730152185473</v>
      </c>
      <c r="AA76" s="53">
        <f t="shared" si="10"/>
        <v>3.0246730152185473</v>
      </c>
      <c r="AB76" s="53">
        <f t="shared" si="10"/>
        <v>3.0246730152185473</v>
      </c>
      <c r="AC76" s="53">
        <f t="shared" si="10"/>
        <v>3.0246730152185473</v>
      </c>
      <c r="AD76" s="53">
        <f t="shared" si="10"/>
        <v>3.0246730152185473</v>
      </c>
      <c r="AE76" s="53">
        <f t="shared" si="10"/>
        <v>3.0246730152185473</v>
      </c>
      <c r="AF76" s="53">
        <f t="shared" si="10"/>
        <v>3.0246730152185473</v>
      </c>
      <c r="AG76" s="53">
        <f t="shared" si="10"/>
        <v>3.0246730152185473</v>
      </c>
      <c r="AH76" s="53">
        <f t="shared" si="10"/>
        <v>3.0246730152185473</v>
      </c>
      <c r="AI76" s="53">
        <f t="shared" si="10"/>
        <v>3.0246730152185473</v>
      </c>
      <c r="AJ76" s="53">
        <f t="shared" si="10"/>
        <v>3.0246730152185473</v>
      </c>
      <c r="AK76" s="53">
        <f t="shared" si="10"/>
        <v>3.0246730152185473</v>
      </c>
      <c r="AL76" s="53">
        <f t="shared" si="10"/>
        <v>3.0246730152185473</v>
      </c>
      <c r="AM76" s="53">
        <f t="shared" si="10"/>
        <v>3.0246730152185473</v>
      </c>
      <c r="AN76" s="53">
        <f t="shared" si="10"/>
        <v>3.0246730152185473</v>
      </c>
      <c r="AO76" s="53">
        <f t="shared" si="10"/>
        <v>3.0246730152185473</v>
      </c>
      <c r="AP76" s="53">
        <f t="shared" si="10"/>
        <v>3.0246730152185473</v>
      </c>
      <c r="AQ76" s="53">
        <f t="shared" si="10"/>
        <v>3.0246730152185473</v>
      </c>
      <c r="AR76" s="53">
        <f t="shared" si="10"/>
        <v>3.0246730152185473</v>
      </c>
      <c r="AS76" s="53">
        <f t="shared" si="10"/>
        <v>3.0246730152185473</v>
      </c>
      <c r="AT76" s="53">
        <f t="shared" si="10"/>
        <v>3.0246730152185473</v>
      </c>
      <c r="AU76" s="53">
        <f t="shared" si="10"/>
        <v>3.0246730152185473</v>
      </c>
      <c r="AV76" s="53">
        <f t="shared" si="10"/>
        <v>3.0246730152185473</v>
      </c>
      <c r="AW76" s="53">
        <f t="shared" si="10"/>
        <v>3.0246730152185473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-0.7767619522044884</v>
      </c>
      <c r="F77" s="54">
        <f>IF('Fixed data'!$G$19=FALSE,F64+F76,F64)</f>
        <v>-0.87259299633772436</v>
      </c>
      <c r="G77" s="54">
        <f>IF('Fixed data'!$G$19=FALSE,G64+G76,G64)</f>
        <v>-0.9183290074375754</v>
      </c>
      <c r="H77" s="54">
        <f>IF('Fixed data'!$G$19=FALSE,H64+H76,H64)</f>
        <v>-0.93355161312844448</v>
      </c>
      <c r="I77" s="54">
        <f>IF('Fixed data'!$G$19=FALSE,I64+I76,I64)</f>
        <v>-0.89726616308974239</v>
      </c>
      <c r="J77" s="54">
        <f>IF('Fixed data'!$G$19=FALSE,J64+J76,J64)</f>
        <v>-0.84555142297491059</v>
      </c>
      <c r="K77" s="54">
        <f>IF('Fixed data'!$G$19=FALSE,K64+K76,K64)</f>
        <v>-0.74374886476758095</v>
      </c>
      <c r="L77" s="54">
        <f>IF('Fixed data'!$G$19=FALSE,L64+L76,L64)</f>
        <v>-0.58246437694874276</v>
      </c>
      <c r="M77" s="54">
        <f>IF('Fixed data'!$G$19=FALSE,M64+M76,M64)</f>
        <v>0.28220307949815937</v>
      </c>
      <c r="N77" s="54">
        <f>IF('Fixed data'!$G$19=FALSE,N64+N76,N64)</f>
        <v>0.55759228888745738</v>
      </c>
      <c r="O77" s="54">
        <f>IF('Fixed data'!$G$19=FALSE,O64+O76,O64)</f>
        <v>0.85340345935870032</v>
      </c>
      <c r="P77" s="54">
        <f>IF('Fixed data'!$G$19=FALSE,P64+P76,P64)</f>
        <v>1.17049358085323</v>
      </c>
      <c r="Q77" s="54">
        <f>IF('Fixed data'!$G$19=FALSE,Q64+Q76,Q64)</f>
        <v>1.5097264001601336</v>
      </c>
      <c r="R77" s="54">
        <f>IF('Fixed data'!$G$19=FALSE,R64+R76,R64)</f>
        <v>1.8719722411488107</v>
      </c>
      <c r="S77" s="54">
        <f>IF('Fixed data'!$G$19=FALSE,S64+S76,S64)</f>
        <v>2.0539128527759489</v>
      </c>
      <c r="T77" s="54">
        <f>IF('Fixed data'!$G$19=FALSE,T64+T76,T64)</f>
        <v>2.2307724731522418</v>
      </c>
      <c r="U77" s="54">
        <f>IF('Fixed data'!$G$19=FALSE,U64+U76,U64)</f>
        <v>2.3919652746276769</v>
      </c>
      <c r="V77" s="54">
        <f>IF('Fixed data'!$G$19=FALSE,V64+V76,V64)</f>
        <v>2.4919515026667494</v>
      </c>
      <c r="W77" s="54">
        <f>IF('Fixed data'!$G$19=FALSE,W64+W76,W64)</f>
        <v>2.5907428243204356</v>
      </c>
      <c r="X77" s="54">
        <f>IF('Fixed data'!$G$19=FALSE,X64+X76,X64)</f>
        <v>2.6841428317194858</v>
      </c>
      <c r="Y77" s="54">
        <f>IF('Fixed data'!$G$19=FALSE,Y64+Y76,Y64)</f>
        <v>2.7613650440368693</v>
      </c>
      <c r="Z77" s="54">
        <f>IF('Fixed data'!$G$19=FALSE,Z64+Z76,Z64)</f>
        <v>2.8376093513872394</v>
      </c>
      <c r="AA77" s="54">
        <f>IF('Fixed data'!$G$19=FALSE,AA64+AA76,AA64)</f>
        <v>2.9128757537705963</v>
      </c>
      <c r="AB77" s="54">
        <f>IF('Fixed data'!$G$19=FALSE,AB64+AB76,AB64)</f>
        <v>2.9871642511869401</v>
      </c>
      <c r="AC77" s="54">
        <f>IF('Fixed data'!$G$19=FALSE,AC64+AC76,AC64)</f>
        <v>3.0604748436362703</v>
      </c>
      <c r="AD77" s="54">
        <f>IF('Fixed data'!$G$19=FALSE,AD64+AD76,AD64)</f>
        <v>3.1328075311185875</v>
      </c>
      <c r="AE77" s="54">
        <f>IF('Fixed data'!$G$19=FALSE,AE64+AE76,AE64)</f>
        <v>3.2041623136338915</v>
      </c>
      <c r="AF77" s="54">
        <f>IF('Fixed data'!$G$19=FALSE,AF64+AF76,AF64)</f>
        <v>3.274539191182182</v>
      </c>
      <c r="AG77" s="54">
        <f>IF('Fixed data'!$G$19=FALSE,AG64+AG76,AG64)</f>
        <v>3.3439381637634593</v>
      </c>
      <c r="AH77" s="54">
        <f>IF('Fixed data'!$G$19=FALSE,AH64+AH76,AH64)</f>
        <v>3.4123592313777236</v>
      </c>
      <c r="AI77" s="54">
        <f>IF('Fixed data'!$G$19=FALSE,AI64+AI76,AI64)</f>
        <v>3.4798023940249747</v>
      </c>
      <c r="AJ77" s="54">
        <f>IF('Fixed data'!$G$19=FALSE,AJ64+AJ76,AJ64)</f>
        <v>3.5265101245404114</v>
      </c>
      <c r="AK77" s="54">
        <f>IF('Fixed data'!$G$19=FALSE,AK64+AK76,AK64)</f>
        <v>3.5732178550558484</v>
      </c>
      <c r="AL77" s="54">
        <f>IF('Fixed data'!$G$19=FALSE,AL64+AL76,AL64)</f>
        <v>3.6199255855712851</v>
      </c>
      <c r="AM77" s="54">
        <f>IF('Fixed data'!$G$19=FALSE,AM64+AM76,AM64)</f>
        <v>3.6666333160867222</v>
      </c>
      <c r="AN77" s="54">
        <f>IF('Fixed data'!$G$19=FALSE,AN64+AN76,AN64)</f>
        <v>3.7133410466021588</v>
      </c>
      <c r="AO77" s="54">
        <f>IF('Fixed data'!$G$19=FALSE,AO64+AO76,AO64)</f>
        <v>3.7600487771175959</v>
      </c>
      <c r="AP77" s="54">
        <f>IF('Fixed data'!$G$19=FALSE,AP64+AP76,AP64)</f>
        <v>3.8067565076330325</v>
      </c>
      <c r="AQ77" s="54">
        <f>IF('Fixed data'!$G$19=FALSE,AQ64+AQ76,AQ64)</f>
        <v>3.8534642381484696</v>
      </c>
      <c r="AR77" s="54">
        <f>IF('Fixed data'!$G$19=FALSE,AR64+AR76,AR64)</f>
        <v>3.9001719686639063</v>
      </c>
      <c r="AS77" s="54">
        <f>IF('Fixed data'!$G$19=FALSE,AS64+AS76,AS64)</f>
        <v>3.9468796991793433</v>
      </c>
      <c r="AT77" s="54">
        <f>IF('Fixed data'!$G$19=FALSE,AT64+AT76,AT64)</f>
        <v>3.99358742969478</v>
      </c>
      <c r="AU77" s="54">
        <f>IF('Fixed data'!$G$19=FALSE,AU64+AU76,AU64)</f>
        <v>4.0402951602102171</v>
      </c>
      <c r="AV77" s="54">
        <f>IF('Fixed data'!$G$19=FALSE,AV64+AV76,AV64)</f>
        <v>4.0870028907256541</v>
      </c>
      <c r="AW77" s="54">
        <f>IF('Fixed data'!$G$19=FALSE,AW64+AW76,AW64)</f>
        <v>4.1337106212410912</v>
      </c>
      <c r="AX77" s="54">
        <f>IF('Fixed data'!$G$19=FALSE,AX64+AX76,AX64)</f>
        <v>0.90596957873672479</v>
      </c>
      <c r="AY77" s="54">
        <f>IF('Fixed data'!$G$19=FALSE,AY64+AY76,AY64)</f>
        <v>0.97011427940051687</v>
      </c>
      <c r="AZ77" s="54">
        <f>IF('Fixed data'!$G$19=FALSE,AZ64+AZ76,AZ64)</f>
        <v>1.0300536280283792</v>
      </c>
      <c r="BA77" s="54">
        <f>IF('Fixed data'!$G$19=FALSE,BA64+BA76,BA64)</f>
        <v>1.0856162798822058</v>
      </c>
      <c r="BB77" s="54">
        <f>IF('Fixed data'!$G$19=FALSE,BB64+BB76,BB64)</f>
        <v>1.1367145966534973</v>
      </c>
      <c r="BC77" s="54">
        <f>IF('Fixed data'!$G$19=FALSE,BC64+BC76,BC64)</f>
        <v>1.1831908858326046</v>
      </c>
      <c r="BD77" s="54">
        <f>IF('Fixed data'!$G$19=FALSE,BD64+BD76,BD64)</f>
        <v>1.225088188948728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-0.75049463981109998</v>
      </c>
      <c r="F80" s="55">
        <f t="shared" ref="F80:BD80" si="11">F77*F78</f>
        <v>-0.81457489914604719</v>
      </c>
      <c r="G80" s="55">
        <f t="shared" si="11"/>
        <v>-0.82828014966167618</v>
      </c>
      <c r="H80" s="55">
        <f t="shared" si="11"/>
        <v>-0.81353629741624744</v>
      </c>
      <c r="I80" s="55">
        <f t="shared" si="11"/>
        <v>-0.75547403285166748</v>
      </c>
      <c r="J80" s="55">
        <f t="shared" si="11"/>
        <v>-0.68785662738542697</v>
      </c>
      <c r="K80" s="55">
        <f t="shared" si="11"/>
        <v>-0.58457988472617084</v>
      </c>
      <c r="L80" s="55">
        <f t="shared" si="11"/>
        <v>-0.44233017893917354</v>
      </c>
      <c r="M80" s="55">
        <f t="shared" si="11"/>
        <v>0.20706113987508745</v>
      </c>
      <c r="N80" s="55">
        <f t="shared" si="11"/>
        <v>0.39528766397181286</v>
      </c>
      <c r="O80" s="55">
        <f t="shared" si="11"/>
        <v>0.58453504156945468</v>
      </c>
      <c r="P80" s="55">
        <f t="shared" si="11"/>
        <v>0.77461310256330373</v>
      </c>
      <c r="Q80" s="55">
        <f t="shared" si="11"/>
        <v>0.96532533006004528</v>
      </c>
      <c r="R80" s="55">
        <f t="shared" si="11"/>
        <v>1.156470362485148</v>
      </c>
      <c r="S80" s="55">
        <f t="shared" si="11"/>
        <v>1.2259613132948741</v>
      </c>
      <c r="T80" s="55">
        <f t="shared" si="11"/>
        <v>1.2864996729575149</v>
      </c>
      <c r="U80" s="55">
        <f t="shared" si="11"/>
        <v>1.3328120912988084</v>
      </c>
      <c r="V80" s="55">
        <f t="shared" si="11"/>
        <v>1.3415698506797942</v>
      </c>
      <c r="W80" s="55">
        <f t="shared" si="11"/>
        <v>1.3475896223989901</v>
      </c>
      <c r="X80" s="55">
        <f t="shared" si="11"/>
        <v>1.3489586161640321</v>
      </c>
      <c r="Y80" s="55">
        <f t="shared" si="11"/>
        <v>1.3408385174831774</v>
      </c>
      <c r="Z80" s="55">
        <f t="shared" si="11"/>
        <v>1.331266217042645</v>
      </c>
      <c r="AA80" s="55">
        <f t="shared" si="11"/>
        <v>1.320364731589891</v>
      </c>
      <c r="AB80" s="55">
        <f t="shared" si="11"/>
        <v>1.3082498939217586</v>
      </c>
      <c r="AC80" s="55">
        <f t="shared" si="11"/>
        <v>1.2950307158212278</v>
      </c>
      <c r="AD80" s="55">
        <f t="shared" si="11"/>
        <v>1.2808097340629732</v>
      </c>
      <c r="AE80" s="55">
        <f t="shared" si="11"/>
        <v>1.2656833402380852</v>
      </c>
      <c r="AF80" s="55">
        <f t="shared" si="11"/>
        <v>1.2497420951162392</v>
      </c>
      <c r="AG80" s="55">
        <f t="shared" si="11"/>
        <v>1.2330710282328579</v>
      </c>
      <c r="AH80" s="55">
        <f t="shared" si="11"/>
        <v>1.2157499233593494</v>
      </c>
      <c r="AI80" s="55">
        <f t="shared" si="11"/>
        <v>1.3918762253107224</v>
      </c>
      <c r="AJ80" s="55">
        <f t="shared" si="11"/>
        <v>1.3694744826180048</v>
      </c>
      <c r="AK80" s="55">
        <f t="shared" si="11"/>
        <v>1.3471969166579012</v>
      </c>
      <c r="AL80" s="55">
        <f t="shared" si="11"/>
        <v>1.3250552980462549</v>
      </c>
      <c r="AM80" s="55">
        <f t="shared" si="11"/>
        <v>1.3030606063883341</v>
      </c>
      <c r="AN80" s="55">
        <f t="shared" si="11"/>
        <v>1.2812230663716782</v>
      </c>
      <c r="AO80" s="55">
        <f t="shared" si="11"/>
        <v>1.2595521824274891</v>
      </c>
      <c r="AP80" s="55">
        <f t="shared" si="11"/>
        <v>1.2380567720133371</v>
      </c>
      <c r="AQ80" s="55">
        <f t="shared" si="11"/>
        <v>1.2167449975680882</v>
      </c>
      <c r="AR80" s="55">
        <f t="shared" si="11"/>
        <v>1.1956243971881659</v>
      </c>
      <c r="AS80" s="55">
        <f t="shared" si="11"/>
        <v>1.174701914072517</v>
      </c>
      <c r="AT80" s="55">
        <f t="shared" si="11"/>
        <v>1.1539839247819956</v>
      </c>
      <c r="AU80" s="55">
        <f t="shared" si="11"/>
        <v>1.1334762663572382</v>
      </c>
      <c r="AV80" s="55">
        <f t="shared" si="11"/>
        <v>1.1131842623375581</v>
      </c>
      <c r="AW80" s="55">
        <f t="shared" si="11"/>
        <v>1.0931127477218692</v>
      </c>
      <c r="AX80" s="55">
        <f t="shared" si="11"/>
        <v>0.23259548405211894</v>
      </c>
      <c r="AY80" s="55">
        <f t="shared" si="11"/>
        <v>0.24180948717033107</v>
      </c>
      <c r="AZ80" s="55">
        <f t="shared" si="11"/>
        <v>0.24927174289598347</v>
      </c>
      <c r="BA80" s="55">
        <f t="shared" si="11"/>
        <v>0.2550658621574306</v>
      </c>
      <c r="BB80" s="55">
        <f t="shared" si="11"/>
        <v>0.25929264719701733</v>
      </c>
      <c r="BC80" s="55">
        <f t="shared" si="11"/>
        <v>0.2620332211661433</v>
      </c>
      <c r="BD80" s="55">
        <f t="shared" si="11"/>
        <v>0.26340964206429701</v>
      </c>
    </row>
    <row r="81" spans="1:56" x14ac:dyDescent="0.3">
      <c r="A81" s="74"/>
      <c r="B81" s="15" t="s">
        <v>18</v>
      </c>
      <c r="C81" s="15"/>
      <c r="D81" s="14" t="s">
        <v>40</v>
      </c>
      <c r="E81" s="56">
        <f>+E80</f>
        <v>-0.75049463981109998</v>
      </c>
      <c r="F81" s="56">
        <f t="shared" ref="F81:BD81" si="12">+E81+F80</f>
        <v>-1.5650695389571472</v>
      </c>
      <c r="G81" s="56">
        <f t="shared" si="12"/>
        <v>-2.3933496886188235</v>
      </c>
      <c r="H81" s="56">
        <f t="shared" si="12"/>
        <v>-3.2068859860350711</v>
      </c>
      <c r="I81" s="56">
        <f t="shared" si="12"/>
        <v>-3.9623600188867387</v>
      </c>
      <c r="J81" s="56">
        <f t="shared" si="12"/>
        <v>-4.6502166462721659</v>
      </c>
      <c r="K81" s="56">
        <f t="shared" si="12"/>
        <v>-5.2347965309983371</v>
      </c>
      <c r="L81" s="56">
        <f t="shared" si="12"/>
        <v>-5.6771267099375109</v>
      </c>
      <c r="M81" s="56">
        <f t="shared" si="12"/>
        <v>-5.4700655700624239</v>
      </c>
      <c r="N81" s="56">
        <f t="shared" si="12"/>
        <v>-5.0747779060906106</v>
      </c>
      <c r="O81" s="56">
        <f t="shared" si="12"/>
        <v>-4.4902428645211563</v>
      </c>
      <c r="P81" s="56">
        <f t="shared" si="12"/>
        <v>-3.7156297619578527</v>
      </c>
      <c r="Q81" s="56">
        <f t="shared" si="12"/>
        <v>-2.7503044318978072</v>
      </c>
      <c r="R81" s="56">
        <f t="shared" si="12"/>
        <v>-1.5938340694126591</v>
      </c>
      <c r="S81" s="56">
        <f t="shared" si="12"/>
        <v>-0.36787275611778503</v>
      </c>
      <c r="T81" s="56">
        <f t="shared" si="12"/>
        <v>0.91862691683972986</v>
      </c>
      <c r="U81" s="56">
        <f t="shared" si="12"/>
        <v>2.2514390081385383</v>
      </c>
      <c r="V81" s="56">
        <f t="shared" si="12"/>
        <v>3.5930088588183322</v>
      </c>
      <c r="W81" s="56">
        <f t="shared" si="12"/>
        <v>4.9405984812173225</v>
      </c>
      <c r="X81" s="56">
        <f t="shared" si="12"/>
        <v>6.2895570973813548</v>
      </c>
      <c r="Y81" s="56">
        <f t="shared" si="12"/>
        <v>7.6303956148645327</v>
      </c>
      <c r="Z81" s="56">
        <f t="shared" si="12"/>
        <v>8.9616618319071772</v>
      </c>
      <c r="AA81" s="56">
        <f t="shared" si="12"/>
        <v>10.282026563497068</v>
      </c>
      <c r="AB81" s="56">
        <f t="shared" si="12"/>
        <v>11.590276457418826</v>
      </c>
      <c r="AC81" s="56">
        <f t="shared" si="12"/>
        <v>12.885307173240054</v>
      </c>
      <c r="AD81" s="56">
        <f t="shared" si="12"/>
        <v>14.166116907303028</v>
      </c>
      <c r="AE81" s="56">
        <f t="shared" si="12"/>
        <v>15.431800247541114</v>
      </c>
      <c r="AF81" s="56">
        <f t="shared" si="12"/>
        <v>16.681542342657352</v>
      </c>
      <c r="AG81" s="56">
        <f t="shared" si="12"/>
        <v>17.914613370890208</v>
      </c>
      <c r="AH81" s="56">
        <f t="shared" si="12"/>
        <v>19.130363294249559</v>
      </c>
      <c r="AI81" s="56">
        <f t="shared" si="12"/>
        <v>20.52223951956028</v>
      </c>
      <c r="AJ81" s="56">
        <f t="shared" si="12"/>
        <v>21.891714002178286</v>
      </c>
      <c r="AK81" s="56">
        <f t="shared" si="12"/>
        <v>23.238910918836186</v>
      </c>
      <c r="AL81" s="56">
        <f t="shared" si="12"/>
        <v>24.563966216882442</v>
      </c>
      <c r="AM81" s="56">
        <f t="shared" si="12"/>
        <v>25.867026823270777</v>
      </c>
      <c r="AN81" s="56">
        <f t="shared" si="12"/>
        <v>27.148249889642454</v>
      </c>
      <c r="AO81" s="56">
        <f t="shared" si="12"/>
        <v>28.407802072069941</v>
      </c>
      <c r="AP81" s="56">
        <f t="shared" si="12"/>
        <v>29.645858844083278</v>
      </c>
      <c r="AQ81" s="56">
        <f t="shared" si="12"/>
        <v>30.862603841651367</v>
      </c>
      <c r="AR81" s="56">
        <f t="shared" si="12"/>
        <v>32.058228238839533</v>
      </c>
      <c r="AS81" s="56">
        <f t="shared" si="12"/>
        <v>33.232930152912047</v>
      </c>
      <c r="AT81" s="56">
        <f t="shared" si="12"/>
        <v>34.386914077694044</v>
      </c>
      <c r="AU81" s="56">
        <f t="shared" si="12"/>
        <v>35.520390344051279</v>
      </c>
      <c r="AV81" s="56">
        <f t="shared" si="12"/>
        <v>36.633574606388834</v>
      </c>
      <c r="AW81" s="56">
        <f t="shared" si="12"/>
        <v>37.726687354110702</v>
      </c>
      <c r="AX81" s="56">
        <f t="shared" si="12"/>
        <v>37.959282838162821</v>
      </c>
      <c r="AY81" s="56">
        <f t="shared" si="12"/>
        <v>38.20109232533315</v>
      </c>
      <c r="AZ81" s="56">
        <f t="shared" si="12"/>
        <v>38.450364068229135</v>
      </c>
      <c r="BA81" s="56">
        <f t="shared" si="12"/>
        <v>38.705429930386565</v>
      </c>
      <c r="BB81" s="56">
        <f t="shared" si="12"/>
        <v>38.964722577583579</v>
      </c>
      <c r="BC81" s="56">
        <f t="shared" si="12"/>
        <v>39.226755798749721</v>
      </c>
      <c r="BD81" s="56">
        <f t="shared" si="12"/>
        <v>39.490165440814017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1160.3387415498873</v>
      </c>
      <c r="G88" s="43">
        <f>'Option 1'!G88</f>
        <v>2876.4899097795642</v>
      </c>
      <c r="H88" s="43">
        <f>'Option 1'!H88</f>
        <v>4894.7000159213967</v>
      </c>
      <c r="I88" s="43">
        <f>'Option 1'!I88</f>
        <v>7484.0762220934557</v>
      </c>
      <c r="J88" s="43">
        <f>'Option 1'!J88</f>
        <v>10177.539680234491</v>
      </c>
      <c r="K88" s="43">
        <f>'Option 1'!K88</f>
        <v>13306.152291900962</v>
      </c>
      <c r="L88" s="43">
        <f>'Option 1'!L88</f>
        <v>17058.781458423258</v>
      </c>
      <c r="M88" s="43">
        <f>'Option 1'!M88</f>
        <v>20613.425498366396</v>
      </c>
      <c r="N88" s="43">
        <f>'Option 1'!N88</f>
        <v>23470.131677649908</v>
      </c>
      <c r="O88" s="43">
        <f>'Option 1'!O88</f>
        <v>26539.998536745217</v>
      </c>
      <c r="P88" s="43">
        <f>'Option 1'!P88</f>
        <v>29830.747295344547</v>
      </c>
      <c r="Q88" s="43">
        <f>'Option 1'!Q88</f>
        <v>33350.099173140108</v>
      </c>
      <c r="R88" s="43">
        <f>'Option 1'!R88</f>
        <v>37105.775389824157</v>
      </c>
      <c r="S88" s="43">
        <f>'Option 1'!S88</f>
        <v>38445.136597536861</v>
      </c>
      <c r="T88" s="43">
        <f>'Option 1'!T88</f>
        <v>39697.044102628439</v>
      </c>
      <c r="U88" s="43">
        <f>'Option 1'!U88</f>
        <v>40736.875576835417</v>
      </c>
      <c r="V88" s="43">
        <f>'Option 1'!V88</f>
        <v>40999.18921853762</v>
      </c>
      <c r="W88" s="43">
        <f>'Option 1'!W88</f>
        <v>41253.240357990726</v>
      </c>
      <c r="X88" s="43">
        <f>'Option 1'!X88</f>
        <v>41447.853008290927</v>
      </c>
      <c r="Y88" s="43">
        <f>'Option 1'!Y88</f>
        <v>41447.853008290927</v>
      </c>
      <c r="Z88" s="43">
        <f>'Option 1'!Z88</f>
        <v>41447.853008290927</v>
      </c>
      <c r="AA88" s="43">
        <f>'Option 1'!AA88</f>
        <v>41447.853008290927</v>
      </c>
      <c r="AB88" s="43">
        <f>'Option 1'!AB88</f>
        <v>41447.853008290927</v>
      </c>
      <c r="AC88" s="43">
        <f>'Option 1'!AC88</f>
        <v>41447.853008290927</v>
      </c>
      <c r="AD88" s="43">
        <f>'Option 1'!AD88</f>
        <v>41447.853008290927</v>
      </c>
      <c r="AE88" s="43">
        <f>'Option 1'!AE88</f>
        <v>41447.853008290927</v>
      </c>
      <c r="AF88" s="43">
        <f>'Option 1'!AF88</f>
        <v>41447.853008290927</v>
      </c>
      <c r="AG88" s="43">
        <f>'Option 1'!AG88</f>
        <v>41447.853008290927</v>
      </c>
      <c r="AH88" s="43">
        <f>'Option 1'!AH88</f>
        <v>41447.853008290927</v>
      </c>
      <c r="AI88" s="43">
        <f>'Option 1'!AI88</f>
        <v>41447.853008290927</v>
      </c>
      <c r="AJ88" s="43">
        <f>'Option 1'!AJ88</f>
        <v>41447.853008290927</v>
      </c>
      <c r="AK88" s="43">
        <f>'Option 1'!AK88</f>
        <v>41447.853008290927</v>
      </c>
      <c r="AL88" s="43">
        <f>'Option 1'!AL88</f>
        <v>41447.853008290927</v>
      </c>
      <c r="AM88" s="43">
        <f>'Option 1'!AM88</f>
        <v>41447.853008290927</v>
      </c>
      <c r="AN88" s="43">
        <f>'Option 1'!AN88</f>
        <v>41447.853008290927</v>
      </c>
      <c r="AO88" s="43">
        <f>'Option 1'!AO88</f>
        <v>41447.853008290927</v>
      </c>
      <c r="AP88" s="43">
        <f>'Option 1'!AP88</f>
        <v>41447.853008290927</v>
      </c>
      <c r="AQ88" s="43">
        <f>'Option 1'!AQ88</f>
        <v>41447.853008290927</v>
      </c>
      <c r="AR88" s="43">
        <f>'Option 1'!AR88</f>
        <v>41447.853008290927</v>
      </c>
      <c r="AS88" s="43">
        <f>'Option 1'!AS88</f>
        <v>41447.853008290927</v>
      </c>
      <c r="AT88" s="43">
        <f>'Option 1'!AT88</f>
        <v>41447.853008290927</v>
      </c>
      <c r="AU88" s="43">
        <f>'Option 1'!AU88</f>
        <v>41447.853008290927</v>
      </c>
      <c r="AV88" s="43">
        <f>'Option 1'!AV88</f>
        <v>41447.853008290927</v>
      </c>
      <c r="AW88" s="43">
        <f>'Option 1'!AW88</f>
        <v>41447.853008290927</v>
      </c>
      <c r="AX88" s="43"/>
      <c r="AY88" s="43"/>
      <c r="AZ88" s="43"/>
      <c r="BA88" s="43"/>
      <c r="BB88" s="43"/>
      <c r="BC88" s="43"/>
      <c r="BD88" s="43"/>
    </row>
    <row r="89" spans="1:56" x14ac:dyDescent="0.3">
      <c r="A89" s="170"/>
      <c r="B89" s="4" t="s">
        <v>214</v>
      </c>
      <c r="D89" s="4" t="s">
        <v>88</v>
      </c>
      <c r="E89" s="43">
        <f>'Option 1'!E89</f>
        <v>0</v>
      </c>
      <c r="F89" s="43">
        <f>'Option 1'!F89</f>
        <v>139442.75002805796</v>
      </c>
      <c r="G89" s="43">
        <f>'Option 1'!G89</f>
        <v>345679.79942810419</v>
      </c>
      <c r="H89" s="43">
        <f>'Option 1'!H89</f>
        <v>588216.53224367066</v>
      </c>
      <c r="I89" s="43">
        <f>'Option 1'!I89</f>
        <v>899392.67944665486</v>
      </c>
      <c r="J89" s="43">
        <f>'Option 1'!J89</f>
        <v>1223077.4261970683</v>
      </c>
      <c r="K89" s="43">
        <f>'Option 1'!K89</f>
        <v>1599055.8631149936</v>
      </c>
      <c r="L89" s="43">
        <f>'Option 1'!L89</f>
        <v>2050024.9741837296</v>
      </c>
      <c r="M89" s="43">
        <f>'Option 1'!M89</f>
        <v>2477201.3861670466</v>
      </c>
      <c r="N89" s="43">
        <f>'Option 1'!N89</f>
        <v>2820503.692120702</v>
      </c>
      <c r="O89" s="43">
        <f>'Option 1'!O89</f>
        <v>3189422.4067371469</v>
      </c>
      <c r="P89" s="43">
        <f>'Option 1'!P89</f>
        <v>3584885.4212165102</v>
      </c>
      <c r="Q89" s="43">
        <f>'Option 1'!Q89</f>
        <v>4007820.6267589219</v>
      </c>
      <c r="R89" s="43">
        <f>'Option 1'!R89</f>
        <v>4459155.9145645145</v>
      </c>
      <c r="S89" s="43">
        <f>'Option 1'!S89</f>
        <v>4620112.5416223137</v>
      </c>
      <c r="T89" s="43">
        <f>'Option 1'!T89</f>
        <v>4770559.4921891456</v>
      </c>
      <c r="U89" s="43">
        <f>'Option 1'!U89</f>
        <v>4895520.3808822827</v>
      </c>
      <c r="V89" s="43">
        <f>'Option 1'!V89</f>
        <v>4927043.7061484661</v>
      </c>
      <c r="W89" s="43">
        <f>'Option 1'!W89</f>
        <v>4957574.0920302505</v>
      </c>
      <c r="X89" s="43">
        <f>'Option 1'!X89</f>
        <v>4980961.5065639243</v>
      </c>
      <c r="Y89" s="43">
        <f>'Option 1'!Y89</f>
        <v>4980961.5065639243</v>
      </c>
      <c r="Z89" s="43">
        <f>'Option 1'!Z89</f>
        <v>4980961.5065639243</v>
      </c>
      <c r="AA89" s="43">
        <f>'Option 1'!AA89</f>
        <v>4980961.5065639243</v>
      </c>
      <c r="AB89" s="43">
        <f>'Option 1'!AB89</f>
        <v>4980961.5065639243</v>
      </c>
      <c r="AC89" s="43">
        <f>'Option 1'!AC89</f>
        <v>4980961.5065639243</v>
      </c>
      <c r="AD89" s="43">
        <f>'Option 1'!AD89</f>
        <v>4980961.5065639243</v>
      </c>
      <c r="AE89" s="43">
        <f>'Option 1'!AE89</f>
        <v>4980961.5065639243</v>
      </c>
      <c r="AF89" s="43">
        <f>'Option 1'!AF89</f>
        <v>4980961.5065639243</v>
      </c>
      <c r="AG89" s="43">
        <f>'Option 1'!AG89</f>
        <v>4980961.5065639243</v>
      </c>
      <c r="AH89" s="43">
        <f>'Option 1'!AH89</f>
        <v>4980961.5065639243</v>
      </c>
      <c r="AI89" s="43">
        <f>'Option 1'!AI89</f>
        <v>4980961.5065639243</v>
      </c>
      <c r="AJ89" s="43">
        <f>'Option 1'!AJ89</f>
        <v>4980961.5065639243</v>
      </c>
      <c r="AK89" s="43">
        <f>'Option 1'!AK89</f>
        <v>4980961.5065639243</v>
      </c>
      <c r="AL89" s="43">
        <f>'Option 1'!AL89</f>
        <v>4980961.5065639243</v>
      </c>
      <c r="AM89" s="43">
        <f>'Option 1'!AM89</f>
        <v>4980961.5065639243</v>
      </c>
      <c r="AN89" s="43">
        <f>'Option 1'!AN89</f>
        <v>4980961.5065639243</v>
      </c>
      <c r="AO89" s="43">
        <f>'Option 1'!AO89</f>
        <v>4980961.5065639243</v>
      </c>
      <c r="AP89" s="43">
        <f>'Option 1'!AP89</f>
        <v>4980961.5065639243</v>
      </c>
      <c r="AQ89" s="43">
        <f>'Option 1'!AQ89</f>
        <v>4980961.5065639243</v>
      </c>
      <c r="AR89" s="43">
        <f>'Option 1'!AR89</f>
        <v>4980961.5065639243</v>
      </c>
      <c r="AS89" s="43">
        <f>'Option 1'!AS89</f>
        <v>4980961.5065639243</v>
      </c>
      <c r="AT89" s="43">
        <f>'Option 1'!AT89</f>
        <v>4980961.5065639243</v>
      </c>
      <c r="AU89" s="43">
        <f>'Option 1'!AU89</f>
        <v>4980961.5065639243</v>
      </c>
      <c r="AV89" s="43">
        <f>'Option 1'!AV89</f>
        <v>4980961.5065639243</v>
      </c>
      <c r="AW89" s="43">
        <f>'Option 1'!AW89</f>
        <v>4980961.5065639243</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2.0224822622835845E-4</v>
      </c>
      <c r="G91" s="43">
        <f>'Option 1'!G91</f>
        <v>5.0137512537038473E-4</v>
      </c>
      <c r="H91" s="43">
        <f>'Option 1'!H91</f>
        <v>8.5315120549860697E-4</v>
      </c>
      <c r="I91" s="43">
        <f>'Option 1'!I91</f>
        <v>1.3044821194666315E-3</v>
      </c>
      <c r="J91" s="43">
        <f>'Option 1'!J91</f>
        <v>1.7746544525813288E-3</v>
      </c>
      <c r="K91" s="43">
        <f>'Option 1'!K91</f>
        <v>2.3809670714672951E-3</v>
      </c>
      <c r="L91" s="43">
        <f>'Option 1'!L91</f>
        <v>3.1140482720524235E-3</v>
      </c>
      <c r="M91" s="43">
        <f>'Option 1'!M91</f>
        <v>3.7974843393053966E-3</v>
      </c>
      <c r="N91" s="43">
        <f>'Option 1'!N91</f>
        <v>4.3247645819168949E-3</v>
      </c>
      <c r="O91" s="43">
        <f>'Option 1'!O91</f>
        <v>4.8913719690081639E-3</v>
      </c>
      <c r="P91" s="43">
        <f>'Option 1'!P91</f>
        <v>5.4987305030726246E-3</v>
      </c>
      <c r="Q91" s="43">
        <f>'Option 1'!Q91</f>
        <v>6.1482641866037061E-3</v>
      </c>
      <c r="R91" s="43">
        <f>'Option 1'!R91</f>
        <v>6.8413970220948363E-3</v>
      </c>
      <c r="S91" s="43">
        <f>'Option 1'!S91</f>
        <v>7.1158494514769587E-3</v>
      </c>
      <c r="T91" s="43">
        <f>'Option 1'!T91</f>
        <v>7.3776225619722833E-3</v>
      </c>
      <c r="U91" s="43">
        <f>'Option 1'!U91</f>
        <v>7.5954188620239275E-3</v>
      </c>
      <c r="V91" s="43">
        <f>'Option 1'!V91</f>
        <v>7.6517308478394035E-3</v>
      </c>
      <c r="W91" s="43">
        <f>'Option 1'!W91</f>
        <v>7.705892265055839E-3</v>
      </c>
      <c r="X91" s="43">
        <f>'Option 1'!X91</f>
        <v>7.7463367530242501E-3</v>
      </c>
      <c r="Y91" s="43">
        <f>'Option 1'!Y91</f>
        <v>7.7463367530242501E-3</v>
      </c>
      <c r="Z91" s="43">
        <f>'Option 1'!Z91</f>
        <v>7.7463367530242501E-3</v>
      </c>
      <c r="AA91" s="43">
        <f>'Option 1'!AA91</f>
        <v>7.7463367530242501E-3</v>
      </c>
      <c r="AB91" s="43">
        <f>'Option 1'!AB91</f>
        <v>7.7463367530242501E-3</v>
      </c>
      <c r="AC91" s="43">
        <f>'Option 1'!AC91</f>
        <v>7.7463367530242501E-3</v>
      </c>
      <c r="AD91" s="43">
        <f>'Option 1'!AD91</f>
        <v>7.7463367530242501E-3</v>
      </c>
      <c r="AE91" s="43">
        <f>'Option 1'!AE91</f>
        <v>7.7463367530242501E-3</v>
      </c>
      <c r="AF91" s="43">
        <f>'Option 1'!AF91</f>
        <v>7.7463367530242501E-3</v>
      </c>
      <c r="AG91" s="43">
        <f>'Option 1'!AG91</f>
        <v>7.7463367530242501E-3</v>
      </c>
      <c r="AH91" s="43">
        <f>'Option 1'!AH91</f>
        <v>7.7463367530242501E-3</v>
      </c>
      <c r="AI91" s="43">
        <f>'Option 1'!AI91</f>
        <v>7.7463367530242501E-3</v>
      </c>
      <c r="AJ91" s="43">
        <f>'Option 1'!AJ91</f>
        <v>7.7463367530242501E-3</v>
      </c>
      <c r="AK91" s="43">
        <f>'Option 1'!AK91</f>
        <v>7.7463367530242501E-3</v>
      </c>
      <c r="AL91" s="43">
        <f>'Option 1'!AL91</f>
        <v>7.7463367530242501E-3</v>
      </c>
      <c r="AM91" s="43">
        <f>'Option 1'!AM91</f>
        <v>7.7463367530242501E-3</v>
      </c>
      <c r="AN91" s="43">
        <f>'Option 1'!AN91</f>
        <v>7.7463367530242501E-3</v>
      </c>
      <c r="AO91" s="43">
        <f>'Option 1'!AO91</f>
        <v>7.7463367530242501E-3</v>
      </c>
      <c r="AP91" s="43">
        <f>'Option 1'!AP91</f>
        <v>7.7463367530242501E-3</v>
      </c>
      <c r="AQ91" s="43">
        <f>'Option 1'!AQ91</f>
        <v>7.7463367530242501E-3</v>
      </c>
      <c r="AR91" s="43">
        <f>'Option 1'!AR91</f>
        <v>7.7463367530242501E-3</v>
      </c>
      <c r="AS91" s="43">
        <f>'Option 1'!AS91</f>
        <v>7.7463367530242501E-3</v>
      </c>
      <c r="AT91" s="43">
        <f>'Option 1'!AT91</f>
        <v>7.7463367530242501E-3</v>
      </c>
      <c r="AU91" s="43">
        <f>'Option 1'!AU91</f>
        <v>7.7463367530242501E-3</v>
      </c>
      <c r="AV91" s="43">
        <f>'Option 1'!AV91</f>
        <v>7.7463367530242501E-3</v>
      </c>
      <c r="AW91" s="43">
        <f>'Option 1'!AW91</f>
        <v>7.7463367530242501E-3</v>
      </c>
      <c r="AX91" s="35"/>
      <c r="AY91" s="35"/>
      <c r="AZ91" s="35"/>
      <c r="BA91" s="35"/>
      <c r="BB91" s="35"/>
      <c r="BC91" s="35"/>
      <c r="BD91" s="35"/>
    </row>
    <row r="92" spans="1:56" ht="16.5" x14ac:dyDescent="0.3">
      <c r="A92" s="170"/>
      <c r="B92" s="4" t="s">
        <v>333</v>
      </c>
      <c r="D92" s="4" t="s">
        <v>42</v>
      </c>
      <c r="E92" s="43">
        <f>'Option 1'!E92</f>
        <v>0</v>
      </c>
      <c r="F92" s="43">
        <f>'Option 1'!F92</f>
        <v>2.023850751981339E-3</v>
      </c>
      <c r="G92" s="43">
        <f>'Option 1'!G92</f>
        <v>5.017143751658338E-3</v>
      </c>
      <c r="H92" s="43">
        <f>'Option 1'!H92</f>
        <v>8.5372848059126032E-3</v>
      </c>
      <c r="I92" s="43">
        <f>'Option 1'!I92</f>
        <v>1.3053647825063453E-2</v>
      </c>
      <c r="J92" s="43">
        <f>'Option 1'!J92</f>
        <v>1.7758552524007976E-2</v>
      </c>
      <c r="K92" s="43">
        <f>'Option 1'!K92</f>
        <v>2.3825781258477233E-2</v>
      </c>
      <c r="L92" s="43">
        <f>'Option 1'!L92</f>
        <v>3.1161553575176859E-2</v>
      </c>
      <c r="M92" s="43">
        <f>'Option 1'!M92</f>
        <v>3.8000538640387549E-2</v>
      </c>
      <c r="N92" s="43">
        <f>'Option 1'!N92</f>
        <v>4.3276908848496463E-2</v>
      </c>
      <c r="O92" s="43">
        <f>'Option 1'!O92</f>
        <v>4.8946816604068445E-2</v>
      </c>
      <c r="P92" s="43">
        <f>'Option 1'!P92</f>
        <v>5.5024511567389155E-2</v>
      </c>
      <c r="Q92" s="43">
        <f>'Option 1'!Q92</f>
        <v>6.1524243398744356E-2</v>
      </c>
      <c r="R92" s="43">
        <f>'Option 1'!R92</f>
        <v>6.8460261758419766E-2</v>
      </c>
      <c r="S92" s="43">
        <f>'Option 1'!S92</f>
        <v>7.1206643103494949E-2</v>
      </c>
      <c r="T92" s="43">
        <f>'Option 1'!T92</f>
        <v>7.3826145466528159E-2</v>
      </c>
      <c r="U92" s="43">
        <f>'Option 1'!U92</f>
        <v>7.600558216102149E-2</v>
      </c>
      <c r="V92" s="43">
        <f>'Option 1'!V92</f>
        <v>7.6569083047845238E-2</v>
      </c>
      <c r="W92" s="43">
        <f>'Option 1'!W92</f>
        <v>7.7111063697099969E-2</v>
      </c>
      <c r="X92" s="43">
        <f>'Option 1'!X92</f>
        <v>7.7515782239827496E-2</v>
      </c>
      <c r="Y92" s="43">
        <f>'Option 1'!Y92</f>
        <v>7.7515782239827496E-2</v>
      </c>
      <c r="Z92" s="43">
        <f>'Option 1'!Z92</f>
        <v>7.7515782239827496E-2</v>
      </c>
      <c r="AA92" s="43">
        <f>'Option 1'!AA92</f>
        <v>7.7515782239827496E-2</v>
      </c>
      <c r="AB92" s="43">
        <f>'Option 1'!AB92</f>
        <v>7.7515782239827496E-2</v>
      </c>
      <c r="AC92" s="43">
        <f>'Option 1'!AC92</f>
        <v>7.7515782239827496E-2</v>
      </c>
      <c r="AD92" s="43">
        <f>'Option 1'!AD92</f>
        <v>7.7515782239827496E-2</v>
      </c>
      <c r="AE92" s="43">
        <f>'Option 1'!AE92</f>
        <v>7.7515782239827496E-2</v>
      </c>
      <c r="AF92" s="43">
        <f>'Option 1'!AF92</f>
        <v>7.7515782239827496E-2</v>
      </c>
      <c r="AG92" s="43">
        <f>'Option 1'!AG92</f>
        <v>7.7515782239827496E-2</v>
      </c>
      <c r="AH92" s="43">
        <f>'Option 1'!AH92</f>
        <v>7.7515782239827496E-2</v>
      </c>
      <c r="AI92" s="43">
        <f>'Option 1'!AI92</f>
        <v>7.7515782239827496E-2</v>
      </c>
      <c r="AJ92" s="43">
        <f>'Option 1'!AJ92</f>
        <v>7.7515782239827496E-2</v>
      </c>
      <c r="AK92" s="43">
        <f>'Option 1'!AK92</f>
        <v>7.7515782239827496E-2</v>
      </c>
      <c r="AL92" s="43">
        <f>'Option 1'!AL92</f>
        <v>7.7515782239827496E-2</v>
      </c>
      <c r="AM92" s="43">
        <f>'Option 1'!AM92</f>
        <v>7.7515782239827496E-2</v>
      </c>
      <c r="AN92" s="43">
        <f>'Option 1'!AN92</f>
        <v>7.7515782239827496E-2</v>
      </c>
      <c r="AO92" s="43">
        <f>'Option 1'!AO92</f>
        <v>7.7515782239827496E-2</v>
      </c>
      <c r="AP92" s="43">
        <f>'Option 1'!AP92</f>
        <v>7.7515782239827496E-2</v>
      </c>
      <c r="AQ92" s="43">
        <f>'Option 1'!AQ92</f>
        <v>7.7515782239827496E-2</v>
      </c>
      <c r="AR92" s="43">
        <f>'Option 1'!AR92</f>
        <v>7.7515782239827496E-2</v>
      </c>
      <c r="AS92" s="43">
        <f>'Option 1'!AS92</f>
        <v>7.7515782239827496E-2</v>
      </c>
      <c r="AT92" s="43">
        <f>'Option 1'!AT92</f>
        <v>7.7515782239827496E-2</v>
      </c>
      <c r="AU92" s="43">
        <f>'Option 1'!AU92</f>
        <v>7.7515782239827496E-2</v>
      </c>
      <c r="AV92" s="43">
        <f>'Option 1'!AV92</f>
        <v>7.7515782239827496E-2</v>
      </c>
      <c r="AW92" s="43">
        <f>'Option 1'!AW92</f>
        <v>7.7515782239827496E-2</v>
      </c>
      <c r="AX92" s="35"/>
      <c r="AY92" s="35"/>
      <c r="AZ92" s="35"/>
      <c r="BA92" s="35"/>
      <c r="BB92" s="35"/>
      <c r="BC92" s="35"/>
      <c r="BD92" s="35"/>
    </row>
    <row r="93" spans="1:56" x14ac:dyDescent="0.3">
      <c r="A93" s="170"/>
      <c r="B93" s="4" t="s">
        <v>215</v>
      </c>
      <c r="D93" s="4" t="s">
        <v>90</v>
      </c>
      <c r="E93" s="43">
        <f>'Option 1'!E93</f>
        <v>0</v>
      </c>
      <c r="F93" s="43">
        <f>'Option 1'!F93</f>
        <v>467.8896118106818</v>
      </c>
      <c r="G93" s="43">
        <f>'Option 1'!G93</f>
        <v>1114.7767753764333</v>
      </c>
      <c r="H93" s="43">
        <f>'Option 1'!H93</f>
        <v>1833.9233883633569</v>
      </c>
      <c r="I93" s="43">
        <f>'Option 1'!I93</f>
        <v>2712.3611608414758</v>
      </c>
      <c r="J93" s="43">
        <f>'Option 1'!J93</f>
        <v>3588.1111905648868</v>
      </c>
      <c r="K93" s="43">
        <f>'Option 1'!K93</f>
        <v>4747.6454361659326</v>
      </c>
      <c r="L93" s="43">
        <f>'Option 1'!L93</f>
        <v>6116.5741109545615</v>
      </c>
      <c r="M93" s="43">
        <f>'Option 1'!M93</f>
        <v>7326.7636573283671</v>
      </c>
      <c r="N93" s="43">
        <f>'Option 1'!N93</f>
        <v>8170.5713627287723</v>
      </c>
      <c r="O93" s="43">
        <f>'Option 1'!O93</f>
        <v>9077.31438195597</v>
      </c>
      <c r="P93" s="43">
        <f>'Option 1'!P93</f>
        <v>10049.271549260446</v>
      </c>
      <c r="Q93" s="43">
        <f>'Option 1'!Q93</f>
        <v>11088.721698892659</v>
      </c>
      <c r="R93" s="43">
        <f>'Option 1'!R93</f>
        <v>12197.943665103105</v>
      </c>
      <c r="S93" s="43">
        <f>'Option 1'!S93</f>
        <v>12637.150477654064</v>
      </c>
      <c r="T93" s="43">
        <f>'Option 1'!T93</f>
        <v>13056.066548942053</v>
      </c>
      <c r="U93" s="43">
        <f>'Option 1'!U93</f>
        <v>13404.606435968855</v>
      </c>
      <c r="V93" s="43">
        <f>'Option 1'!V93</f>
        <v>13494.722627886384</v>
      </c>
      <c r="W93" s="43">
        <f>'Option 1'!W93</f>
        <v>13581.397260253192</v>
      </c>
      <c r="X93" s="43">
        <f>'Option 1'!X93</f>
        <v>13646.120661266083</v>
      </c>
      <c r="Y93" s="43">
        <f>'Option 1'!Y93</f>
        <v>13646.120661266083</v>
      </c>
      <c r="Z93" s="43">
        <f>'Option 1'!Z93</f>
        <v>13646.120661266083</v>
      </c>
      <c r="AA93" s="43">
        <f>'Option 1'!AA93</f>
        <v>13646.120661266083</v>
      </c>
      <c r="AB93" s="43">
        <f>'Option 1'!AB93</f>
        <v>13646.120661266083</v>
      </c>
      <c r="AC93" s="43">
        <f>'Option 1'!AC93</f>
        <v>13646.120661266083</v>
      </c>
      <c r="AD93" s="43">
        <f>'Option 1'!AD93</f>
        <v>13646.120661266083</v>
      </c>
      <c r="AE93" s="43">
        <f>'Option 1'!AE93</f>
        <v>13646.120661266083</v>
      </c>
      <c r="AF93" s="43">
        <f>'Option 1'!AF93</f>
        <v>13646.120661266083</v>
      </c>
      <c r="AG93" s="43">
        <f>'Option 1'!AG93</f>
        <v>13646.120661266083</v>
      </c>
      <c r="AH93" s="43">
        <f>'Option 1'!AH93</f>
        <v>13646.120661266083</v>
      </c>
      <c r="AI93" s="43">
        <f>'Option 1'!AI93</f>
        <v>13646.120661266083</v>
      </c>
      <c r="AJ93" s="43">
        <f>'Option 1'!AJ93</f>
        <v>13646.120661266083</v>
      </c>
      <c r="AK93" s="43">
        <f>'Option 1'!AK93</f>
        <v>13646.120661266083</v>
      </c>
      <c r="AL93" s="43">
        <f>'Option 1'!AL93</f>
        <v>13646.120661266083</v>
      </c>
      <c r="AM93" s="43">
        <f>'Option 1'!AM93</f>
        <v>13646.120661266083</v>
      </c>
      <c r="AN93" s="43">
        <f>'Option 1'!AN93</f>
        <v>13646.120661266083</v>
      </c>
      <c r="AO93" s="43">
        <f>'Option 1'!AO93</f>
        <v>13646.120661266083</v>
      </c>
      <c r="AP93" s="43">
        <f>'Option 1'!AP93</f>
        <v>13646.120661266083</v>
      </c>
      <c r="AQ93" s="43">
        <f>'Option 1'!AQ93</f>
        <v>13646.120661266083</v>
      </c>
      <c r="AR93" s="43">
        <f>'Option 1'!AR93</f>
        <v>13646.120661266083</v>
      </c>
      <c r="AS93" s="43">
        <f>'Option 1'!AS93</f>
        <v>13646.120661266083</v>
      </c>
      <c r="AT93" s="43">
        <f>'Option 1'!AT93</f>
        <v>13646.120661266083</v>
      </c>
      <c r="AU93" s="43">
        <f>'Option 1'!AU93</f>
        <v>13646.120661266083</v>
      </c>
      <c r="AV93" s="43">
        <f>'Option 1'!AV93</f>
        <v>13646.120661266083</v>
      </c>
      <c r="AW93" s="43">
        <f>'Option 1'!AW93</f>
        <v>13646.120661266083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eecedeb9-13b3-4e62-b003-046c92e1668a"/>
    <ds:schemaRef ds:uri="http://schemas.microsoft.com/sharepoint/v3/fields"/>
    <ds:schemaRef ds:uri="efb98dbe-6680-48eb-ac67-85b3a61e785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2013-06-26T14:33:51Z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