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 yWindow="5850" windowWidth="19185" windowHeight="4155"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19" i="33"/>
  <c r="AI25" i="33" s="1"/>
  <c r="AI26" i="33" s="1"/>
  <c r="AI28" i="33" s="1"/>
  <c r="AI29" i="33" s="1"/>
  <c r="AA19" i="35"/>
  <c r="AA25" i="35" s="1"/>
  <c r="AA26" i="35" s="1"/>
  <c r="AA28" i="35" s="1"/>
  <c r="AY52" i="35" s="1"/>
  <c r="AA19" i="33"/>
  <c r="AA25" i="33" s="1"/>
  <c r="AA26" i="33" s="1"/>
  <c r="S19" i="35"/>
  <c r="S25" i="35" s="1"/>
  <c r="S26" i="35" s="1"/>
  <c r="S28" i="35" s="1"/>
  <c r="AR44"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W55" i="33" s="1"/>
  <c r="AD19" i="35"/>
  <c r="AD25" i="35" s="1"/>
  <c r="AD26" i="35" s="1"/>
  <c r="Z19" i="33"/>
  <c r="Z25" i="33" s="1"/>
  <c r="Z26" i="33" s="1"/>
  <c r="Z28" i="33" s="1"/>
  <c r="AR51" i="33" s="1"/>
  <c r="Z19" i="35"/>
  <c r="Z25" i="35" s="1"/>
  <c r="Z26" i="35" s="1"/>
  <c r="V19" i="33"/>
  <c r="V25" i="33" s="1"/>
  <c r="V26" i="33" s="1"/>
  <c r="V28" i="33" s="1"/>
  <c r="AL47" i="33" s="1"/>
  <c r="V19" i="35"/>
  <c r="V25" i="35" s="1"/>
  <c r="V26" i="35" s="1"/>
  <c r="R19" i="33"/>
  <c r="R25" i="33" s="1"/>
  <c r="R26" i="33" s="1"/>
  <c r="R28" i="33" s="1"/>
  <c r="BB43" i="33" s="1"/>
  <c r="R19" i="35"/>
  <c r="R25" i="35" s="1"/>
  <c r="R26" i="35" s="1"/>
  <c r="N19" i="33"/>
  <c r="N25" i="33" s="1"/>
  <c r="N26" i="33" s="1"/>
  <c r="N28" i="33" s="1"/>
  <c r="AO3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P56" i="35" s="1"/>
  <c r="AE19" i="33"/>
  <c r="AE25" i="33" s="1"/>
  <c r="AE26" i="33" s="1"/>
  <c r="AE28" i="33" s="1"/>
  <c r="AZ56" i="33" s="1"/>
  <c r="W19" i="35"/>
  <c r="W25" i="35" s="1"/>
  <c r="W26" i="35" s="1"/>
  <c r="W28" i="35" s="1"/>
  <c r="AT48" i="35" s="1"/>
  <c r="W19" i="33"/>
  <c r="W25" i="33" s="1"/>
  <c r="W26" i="33" s="1"/>
  <c r="W28" i="33" s="1"/>
  <c r="AQ48" i="33" s="1"/>
  <c r="O19" i="35"/>
  <c r="O25" i="35" s="1"/>
  <c r="O26" i="35" s="1"/>
  <c r="O28" i="35" s="1"/>
  <c r="AE40" i="35" s="1"/>
  <c r="O19" i="33"/>
  <c r="O25" i="33" s="1"/>
  <c r="O26" i="33" s="1"/>
  <c r="O28" i="33" s="1"/>
  <c r="BD40" i="33" s="1"/>
  <c r="G19" i="35"/>
  <c r="G25" i="35" s="1"/>
  <c r="G26" i="35" s="1"/>
  <c r="G28" i="35" s="1"/>
  <c r="AN32" i="35" s="1"/>
  <c r="G19" i="33"/>
  <c r="G25" i="33" s="1"/>
  <c r="G26" i="33" s="1"/>
  <c r="G28" i="33" s="1"/>
  <c r="AJ32" i="33" s="1"/>
  <c r="AW19" i="33"/>
  <c r="AW25" i="33" s="1"/>
  <c r="AW26"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V58" i="33" s="1"/>
  <c r="AG19" i="35"/>
  <c r="AG25" i="35" s="1"/>
  <c r="AG26" i="35" s="1"/>
  <c r="AG28" i="35" s="1"/>
  <c r="AG29" i="35" s="1"/>
  <c r="AC19" i="33"/>
  <c r="AC25" i="33" s="1"/>
  <c r="AC26" i="33" s="1"/>
  <c r="AC28" i="33" s="1"/>
  <c r="BA54" i="33" s="1"/>
  <c r="AC19" i="35"/>
  <c r="AC25" i="35" s="1"/>
  <c r="AC26" i="35" s="1"/>
  <c r="Y19" i="33"/>
  <c r="Y25" i="33" s="1"/>
  <c r="Y26" i="33" s="1"/>
  <c r="Y28" i="33" s="1"/>
  <c r="AL50" i="33" s="1"/>
  <c r="Y19" i="35"/>
  <c r="Y25" i="35" s="1"/>
  <c r="Y26" i="35" s="1"/>
  <c r="Y28" i="35" s="1"/>
  <c r="AY50" i="35" s="1"/>
  <c r="U19" i="33"/>
  <c r="U25" i="33" s="1"/>
  <c r="U26" i="33" s="1"/>
  <c r="U28" i="33" s="1"/>
  <c r="AP46" i="33" s="1"/>
  <c r="U19" i="35"/>
  <c r="U25" i="35" s="1"/>
  <c r="U26" i="35" s="1"/>
  <c r="U28" i="35" s="1"/>
  <c r="AS46" i="35" s="1"/>
  <c r="Q19" i="33"/>
  <c r="Q25" i="33" s="1"/>
  <c r="Q26" i="33" s="1"/>
  <c r="Q28" i="33" s="1"/>
  <c r="BC42" i="33" s="1"/>
  <c r="Q19" i="35"/>
  <c r="Q25" i="35" s="1"/>
  <c r="Q26" i="35" s="1"/>
  <c r="Q28" i="35" s="1"/>
  <c r="AW42" i="35" s="1"/>
  <c r="M19" i="33"/>
  <c r="M25" i="33" s="1"/>
  <c r="M26" i="33" s="1"/>
  <c r="M28" i="33" s="1"/>
  <c r="AS38" i="33" s="1"/>
  <c r="M19" i="35"/>
  <c r="M25" i="35" s="1"/>
  <c r="M26" i="35" s="1"/>
  <c r="M28" i="35" s="1"/>
  <c r="I19" i="33"/>
  <c r="I25" i="33" s="1"/>
  <c r="I26" i="33" s="1"/>
  <c r="I28" i="33" s="1"/>
  <c r="AL34"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BB44" i="35"/>
  <c r="AQ44" i="35"/>
  <c r="AU40" i="35"/>
  <c r="BB34" i="33"/>
  <c r="S34" i="33"/>
  <c r="AR55" i="33"/>
  <c r="AN47" i="33"/>
  <c r="BC47" i="33"/>
  <c r="AE47" i="33"/>
  <c r="AQ39" i="33"/>
  <c r="Y39" i="33"/>
  <c r="AR39" i="33"/>
  <c r="V39" i="33"/>
  <c r="AT50" i="33"/>
  <c r="BA50" i="33"/>
  <c r="AE50" i="33"/>
  <c r="AR42" i="33"/>
  <c r="AM42" i="33"/>
  <c r="U42" i="33"/>
  <c r="R42" i="33"/>
  <c r="AA42" i="33" l="1"/>
  <c r="AT42" i="33"/>
  <c r="AD50" i="33"/>
  <c r="AB39" i="33"/>
  <c r="AA39" i="33"/>
  <c r="AM47" i="33"/>
  <c r="AT47" i="33"/>
  <c r="AY44" i="35"/>
  <c r="Z42" i="33"/>
  <c r="AE42" i="33"/>
  <c r="AW42" i="33"/>
  <c r="AZ42" i="33"/>
  <c r="AS50" i="33"/>
  <c r="AF50" i="33"/>
  <c r="BB50" i="33"/>
  <c r="AJ39" i="33"/>
  <c r="BB39" i="33"/>
  <c r="AG39" i="33"/>
  <c r="W47" i="33"/>
  <c r="AO47" i="33"/>
  <c r="AD47" i="33"/>
  <c r="BB47" i="33"/>
  <c r="AO55" i="33"/>
  <c r="AY34" i="33"/>
  <c r="BB40" i="35"/>
  <c r="V44" i="35"/>
  <c r="AW56" i="35"/>
  <c r="T42" i="33"/>
  <c r="AU42" i="33"/>
  <c r="AK50" i="33"/>
  <c r="AV50" i="33"/>
  <c r="AZ39" i="33"/>
  <c r="AW39" i="33"/>
  <c r="X47" i="33"/>
  <c r="AG55" i="33"/>
  <c r="AI34" i="33"/>
  <c r="AL40" i="35"/>
  <c r="S42" i="33"/>
  <c r="AG42" i="33"/>
  <c r="AC50" i="33"/>
  <c r="AU50" i="33"/>
  <c r="T39" i="33"/>
  <c r="AL39" i="33"/>
  <c r="Q39" i="33"/>
  <c r="Y47" i="33"/>
  <c r="AU47" i="33"/>
  <c r="AJ55" i="33"/>
  <c r="AA44" i="35"/>
  <c r="AX34" i="33"/>
  <c r="AZ34" i="33"/>
  <c r="AJ34" i="33"/>
  <c r="T34" i="33"/>
  <c r="AW34" i="33"/>
  <c r="AG34" i="33"/>
  <c r="Q34" i="33"/>
  <c r="AT34" i="33"/>
  <c r="AD34" i="33"/>
  <c r="N34" i="33"/>
  <c r="AQ34" i="33"/>
  <c r="AA34" i="33"/>
  <c r="K34" i="33"/>
  <c r="AR34" i="33"/>
  <c r="AB34" i="33"/>
  <c r="L34" i="33"/>
  <c r="AO34" i="33"/>
  <c r="Y34" i="33"/>
  <c r="Q29" i="33"/>
  <c r="AX42" i="33"/>
  <c r="AP42" i="33"/>
  <c r="BA42" i="33"/>
  <c r="AS42" i="33"/>
  <c r="AK42" i="33"/>
  <c r="AC42" i="33"/>
  <c r="Y42" i="33"/>
  <c r="AJ42" i="33"/>
  <c r="X42" i="33"/>
  <c r="BD42" i="33"/>
  <c r="AV42" i="33"/>
  <c r="AN42" i="33"/>
  <c r="AY42" i="33"/>
  <c r="AQ42" i="33"/>
  <c r="AI42" i="33"/>
  <c r="AH42" i="33"/>
  <c r="W42" i="33"/>
  <c r="AF42" i="33"/>
  <c r="V42" i="33"/>
  <c r="Y29" i="33"/>
  <c r="AZ50" i="33"/>
  <c r="AR50" i="33"/>
  <c r="AJ50" i="33"/>
  <c r="AB50" i="33"/>
  <c r="AY50" i="33"/>
  <c r="AQ50" i="33"/>
  <c r="AI50" i="33"/>
  <c r="AA50" i="33"/>
  <c r="AX50" i="33"/>
  <c r="AP50" i="33"/>
  <c r="AH50" i="33"/>
  <c r="Z50" i="33"/>
  <c r="AW50" i="33"/>
  <c r="AO50" i="33"/>
  <c r="AG50" i="33"/>
  <c r="BA58" i="33"/>
  <c r="BC58" i="33"/>
  <c r="AM58" i="33"/>
  <c r="AT58" i="33"/>
  <c r="AW58" i="33"/>
  <c r="BD58" i="33"/>
  <c r="AN58" i="33"/>
  <c r="AU58" i="33"/>
  <c r="BB58" i="33"/>
  <c r="AL58" i="33"/>
  <c r="AW28" i="33"/>
  <c r="AW29" i="33" s="1"/>
  <c r="O29" i="35"/>
  <c r="AZ40" i="35"/>
  <c r="AJ40" i="35"/>
  <c r="T40" i="35"/>
  <c r="AS40" i="35"/>
  <c r="AC40" i="35"/>
  <c r="AT40" i="35"/>
  <c r="AD40" i="35"/>
  <c r="BC40" i="35"/>
  <c r="AM40" i="35"/>
  <c r="W40" i="35"/>
  <c r="AR40" i="35"/>
  <c r="AB40" i="35"/>
  <c r="BA40" i="35"/>
  <c r="AK40" i="35"/>
  <c r="U40" i="35"/>
  <c r="AE29" i="35"/>
  <c r="AU56" i="35"/>
  <c r="BD56" i="35"/>
  <c r="AN56" i="35"/>
  <c r="AO56" i="35"/>
  <c r="AX56" i="35"/>
  <c r="AH56" i="35"/>
  <c r="BC56" i="35"/>
  <c r="AM56" i="35"/>
  <c r="AV56" i="35"/>
  <c r="AF56" i="35"/>
  <c r="N29" i="33"/>
  <c r="BC39" i="33"/>
  <c r="AU39" i="33"/>
  <c r="AM39" i="33"/>
  <c r="AE39" i="33"/>
  <c r="W39" i="33"/>
  <c r="O39" i="33"/>
  <c r="AX39" i="33"/>
  <c r="AP39" i="33"/>
  <c r="AH39" i="33"/>
  <c r="Z39" i="33"/>
  <c r="R39" i="33"/>
  <c r="BA39" i="33"/>
  <c r="AS39" i="33"/>
  <c r="AK39" i="33"/>
  <c r="AC39" i="33"/>
  <c r="U39" i="33"/>
  <c r="BD39" i="33"/>
  <c r="AV39" i="33"/>
  <c r="AN39" i="33"/>
  <c r="AF39" i="33"/>
  <c r="X39" i="33"/>
  <c r="P39" i="33"/>
  <c r="V29" i="33"/>
  <c r="AZ47" i="33"/>
  <c r="AR47" i="33"/>
  <c r="AJ47" i="33"/>
  <c r="AB47" i="33"/>
  <c r="BA47" i="33"/>
  <c r="AS47" i="33"/>
  <c r="AK47" i="33"/>
  <c r="AC47" i="33"/>
  <c r="AX47" i="33"/>
  <c r="AP47" i="33"/>
  <c r="AH47" i="33"/>
  <c r="Z47" i="33"/>
  <c r="AY47" i="33"/>
  <c r="AQ47" i="33"/>
  <c r="AI47" i="33"/>
  <c r="AA47" i="33"/>
  <c r="BD47" i="33"/>
  <c r="AD29" i="33"/>
  <c r="BC55" i="33"/>
  <c r="AU55" i="33"/>
  <c r="AM55" i="33"/>
  <c r="AE55" i="33"/>
  <c r="AX55" i="33"/>
  <c r="AP55" i="33"/>
  <c r="AH55" i="33"/>
  <c r="BA55" i="33"/>
  <c r="AS55" i="33"/>
  <c r="AK55" i="33"/>
  <c r="BD55" i="33"/>
  <c r="AV55" i="33"/>
  <c r="AN55" i="33"/>
  <c r="AF55" i="33"/>
  <c r="AY55" i="33"/>
  <c r="AQ55" i="33"/>
  <c r="AI55" i="33"/>
  <c r="BB55" i="33"/>
  <c r="AT55" i="33"/>
  <c r="AL55" i="33"/>
  <c r="S29" i="35"/>
  <c r="AZ44" i="35"/>
  <c r="AP44" i="35"/>
  <c r="AD44" i="35"/>
  <c r="T44" i="35"/>
  <c r="AW44" i="35"/>
  <c r="AO44" i="35"/>
  <c r="AG44" i="35"/>
  <c r="Y44" i="35"/>
  <c r="AX44" i="35"/>
  <c r="AL44" i="35"/>
  <c r="AB44" i="35"/>
  <c r="BC44" i="35"/>
  <c r="AU44" i="35"/>
  <c r="AM44" i="35"/>
  <c r="AE44" i="35"/>
  <c r="W44" i="35"/>
  <c r="AT44" i="35"/>
  <c r="AJ44" i="35"/>
  <c r="Z44" i="35"/>
  <c r="BA44" i="35"/>
  <c r="AS44" i="35"/>
  <c r="AK44" i="35"/>
  <c r="AC44" i="35"/>
  <c r="U44" i="35"/>
  <c r="AI28" i="35"/>
  <c r="AI29" i="35" s="1"/>
  <c r="AB42" i="33"/>
  <c r="AD42" i="33"/>
  <c r="AO42" i="33"/>
  <c r="AL42" i="33"/>
  <c r="BB42" i="33"/>
  <c r="AM50" i="33"/>
  <c r="BC50" i="33"/>
  <c r="AN50" i="33"/>
  <c r="BD50" i="33"/>
  <c r="AD39" i="33"/>
  <c r="AT39" i="33"/>
  <c r="S39" i="33"/>
  <c r="AI39" i="33"/>
  <c r="AY39" i="33"/>
  <c r="AG47" i="33"/>
  <c r="AW47" i="33"/>
  <c r="AF47" i="33"/>
  <c r="AV47" i="33"/>
  <c r="AZ55" i="33"/>
  <c r="I29" i="33"/>
  <c r="V34" i="33"/>
  <c r="AO58" i="33"/>
  <c r="V40" i="35"/>
  <c r="AI44" i="35"/>
  <c r="AH44" i="35"/>
  <c r="AG56" i="35"/>
  <c r="AG29" i="33"/>
  <c r="M34" i="33"/>
  <c r="U34" i="33"/>
  <c r="AC34" i="33"/>
  <c r="AK34" i="33"/>
  <c r="AS34" i="33"/>
  <c r="BA34" i="33"/>
  <c r="P34" i="33"/>
  <c r="X34" i="33"/>
  <c r="AF34" i="33"/>
  <c r="AN34" i="33"/>
  <c r="AV34" i="33"/>
  <c r="AH58" i="33"/>
  <c r="AP58" i="33"/>
  <c r="AX58" i="33"/>
  <c r="AI58" i="33"/>
  <c r="AQ58" i="33"/>
  <c r="AY58" i="33"/>
  <c r="Q40" i="35"/>
  <c r="Y40" i="35"/>
  <c r="AG40" i="35"/>
  <c r="AO40" i="35"/>
  <c r="AW40" i="35"/>
  <c r="P40" i="35"/>
  <c r="X40" i="35"/>
  <c r="AF40" i="35"/>
  <c r="AN40" i="35"/>
  <c r="AV40" i="35"/>
  <c r="BD40" i="35"/>
  <c r="AJ56" i="35"/>
  <c r="AR56" i="35"/>
  <c r="AZ56" i="35"/>
  <c r="AI56" i="35"/>
  <c r="AQ56" i="35"/>
  <c r="AY56" i="35"/>
  <c r="AU29" i="35"/>
  <c r="AO29" i="33"/>
  <c r="O34" i="33"/>
  <c r="W34" i="33"/>
  <c r="AE34" i="33"/>
  <c r="AM34" i="33"/>
  <c r="AU34" i="33"/>
  <c r="J34" i="33"/>
  <c r="R34" i="33"/>
  <c r="Z34" i="33"/>
  <c r="AH34" i="33"/>
  <c r="AP34" i="33"/>
  <c r="AJ58" i="33"/>
  <c r="AR58" i="33"/>
  <c r="AZ58" i="33"/>
  <c r="AK58" i="33"/>
  <c r="AS58" i="33"/>
  <c r="S40" i="35"/>
  <c r="AA40" i="35"/>
  <c r="AI40" i="35"/>
  <c r="AQ40" i="35"/>
  <c r="AY40" i="35"/>
  <c r="R40" i="35"/>
  <c r="Z40" i="35"/>
  <c r="AH40" i="35"/>
  <c r="AP40" i="35"/>
  <c r="AX40" i="35"/>
  <c r="X44" i="35"/>
  <c r="AF44" i="35"/>
  <c r="AN44" i="35"/>
  <c r="AV44" i="35"/>
  <c r="BD44" i="35"/>
  <c r="AL56" i="35"/>
  <c r="AT56" i="35"/>
  <c r="BB56" i="35"/>
  <c r="AK56" i="35"/>
  <c r="AS56" i="35"/>
  <c r="BA56"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s="1"/>
  <c r="H61" i="33" s="1"/>
  <c r="AK60" i="35" l="1"/>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M26" i="31"/>
  <c r="Q26" i="31"/>
  <c r="Q28" i="31" s="1"/>
  <c r="Q29" i="31" s="1"/>
  <c r="U26" i="31"/>
  <c r="U28" i="31" s="1"/>
  <c r="U29" i="31" s="1"/>
  <c r="AC26" i="31"/>
  <c r="AC28" i="31" s="1"/>
  <c r="AC29" i="31" s="1"/>
  <c r="AG26" i="31"/>
  <c r="AK26" i="31"/>
  <c r="AO26" i="31"/>
  <c r="AO28" i="31" s="1"/>
  <c r="AS26" i="31"/>
  <c r="AS28" i="31" s="1"/>
  <c r="AW26" i="31"/>
  <c r="G26" i="31"/>
  <c r="G28" i="31" s="1"/>
  <c r="G29" i="31" s="1"/>
  <c r="K26" i="31"/>
  <c r="K28" i="31" s="1"/>
  <c r="K29" i="31" s="1"/>
  <c r="O26" i="31"/>
  <c r="O28" i="31" s="1"/>
  <c r="O29" i="31" s="1"/>
  <c r="S26" i="31"/>
  <c r="S28" i="31" s="1"/>
  <c r="S29" i="31" s="1"/>
  <c r="W26" i="31"/>
  <c r="AA26" i="31"/>
  <c r="AA28" i="31" s="1"/>
  <c r="AA29" i="31" s="1"/>
  <c r="AE26" i="3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I28" i="31"/>
  <c r="I29" i="31" s="1"/>
  <c r="M28" i="31"/>
  <c r="M29" i="31" s="1"/>
  <c r="W28" i="31"/>
  <c r="W29" i="31" s="1"/>
  <c r="AE28" i="31"/>
  <c r="AE29" i="31" s="1"/>
  <c r="AG28" i="31"/>
  <c r="AG29" i="31" s="1"/>
  <c r="AK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<sst xmlns="http://schemas.openxmlformats.org/spreadsheetml/2006/main" count="1211" uniqueCount="407">
  <si>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</si>
  <si>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</si>
  <si>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</si>
  <si>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</si>
  <si>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</si>
  <si>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</si>
  <si>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</si>
  <si>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</si>
  <si>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</si>
  <si>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</si>
  <si>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</si>
  <si>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</si>
  <si>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</si>
  <si>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</si>
  <si>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</si>
  <si>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</si>
  <si>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</si>
  <si>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</si>
  <si>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</si>
  <si>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</si>
  <si>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</si>
  <si>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</si>
  <si>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</si>
  <si>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</si>
  <si>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</si>
  <si>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</si>
  <si>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</si>
  <si>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</si>
  <si>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</si>
  <si>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</si>
  <si>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</si>
  <si>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</si>
  <si>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</si>
  <si>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</si>
  <si>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</si>
  <si>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</si>
  <si>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</si>
  <si>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</si>
  <si>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</si>
  <si>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</si>
  <si>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</si>
  <si>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</si>
  <si>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</si>
  <si>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</si>
  <si>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</si>
  <si>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</si>
  <si>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</si>
  <si>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</si>
  <si>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</si>
  <si>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</si>
  <si>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</si>
  <si>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</si>
  <si>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</si>
  <si>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</si>
  <si>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</si>
  <si>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</si>
  <si>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</si>
  <si>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</si>
  <si>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</si>
  <si>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</si>
  <si>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</si>
  <si>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</si>
  <si>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</si>
  <si>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</si>
  <si>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</si>
  <si>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</si>
  <si>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</si>
  <si>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</si>
  <si>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</si>
  <si>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</si>
  <si>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</si>
  <si>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</si>
  <si>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</si>
  <si>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</si>
  <si>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</si>
  <si>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</si>
  <si>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</si>
  <si>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</si>
  <si>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</si>
  <si>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</si>
  <si>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</si>
  <si>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</si>
  <si>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</si>
  <si>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</si>
  <si>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</si>
  <si>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</si>
  <si>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</si>
  <si>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</si>
  <si>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</si>
  <si>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</si>
  <si>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</si>
  <si>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</si>
  <si>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</si>
  <si>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</si>
  <si>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</si>
  <si>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</si>
  <si>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</si>
  <si>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</si>
  <si>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</si>
  <si>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</si>
  <si>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</si>
  <si>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</si>
  <si>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</si>
  <si>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</si>
  <si>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</si>
  <si>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</si>
  <si>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</si>
  <si>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</si>
  <si>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</si>
  <si>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</si>
  <si>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</si>
  <si>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</si>
  <si>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</si>
  <si>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</si>
  <si>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</si>
  <si>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</si>
  <si>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</si>
  <si>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</si>
  <si>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</si>
  <si>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</si>
  <si>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</si>
  <si>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</si>
  <si>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</si>
  <si>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</si>
  <si>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</si>
  <si>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</si>
  <si>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</si>
  <si>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</si>
  <si>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</si>
  <si>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</si>
  <si>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</si>
  <si>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</si>
  <si>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</si>
  <si>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</si>
  <si>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</si>
  <si>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</si>
  <si>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</si>
  <si>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</si>
  <si>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</si>
  <si>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</si>
  <si>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</si>
  <si>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</si>
  <si>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</si>
  <si>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</si>
  <si>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</si>
  <si>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</si>
  <si>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</si>
  <si>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</si>
  <si>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</si>
  <si>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</si>
  <si>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</si>
  <si>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</si>
  <si>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</si>
  <si>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</si>
  <si>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</si>
  <si>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</si>
  <si>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</si>
  <si>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</si>
  <si>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</si>
  <si>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</si>
  <si>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</si>
  <si>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</si>
  <si>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</si>
  <si>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</si>
  <si>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</si>
  <si>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</si>
  <si>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</si>
  <si>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</si>
  <si>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</si>
  <si>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</si>
  <si>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</si>
  <si>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</si>
  <si>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</si>
  <si>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</si>
  <si>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</si>
  <si>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</si>
  <si>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</si>
  <si>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</si>
  <si>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</si>
  <si>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</si>
  <si>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</si>
  <si>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</si>
  <si>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</si>
  <si>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</si>
  <si>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</si>
  <si>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</si>
  <si>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</si>
  <si>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</si>
  <si>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</si>
  <si>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</si>
  <si>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</si>
  <si>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</si>
  <si>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</si>
  <si>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</si>
  <si>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</si>
  <si>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</si>
  <si>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</si>
  <si>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</si>
  <si>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</si>
  <si>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</si>
  <si>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</si>
  <si>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</si>
  <si>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</si>
  <si>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</si>
  <si>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</si>
  <si>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</si>
  <si>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</si>
  <si>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</si>
  <si>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</si>
  <si>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</si>
  <si>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</si>
  <si>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</si>
  <si>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</si>
  <si>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</si>
  <si>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</si>
  <si>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</si>
  <si>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</si>
  <si>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</si>
  <si>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</si>
  <si>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</si>
  <si>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</si>
  <si>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</si>
  <si>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</si>
  <si>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</si>
  <si>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</si>
  <si>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</si>
  <si>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</si>
  <si>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</si>
  <si>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</si>
  <si>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</si>
  <si>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</si>
  <si>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</si>
  <si>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</si>
  <si>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</si>
  <si>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</si>
  <si>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</si>
  <si>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</si>
  <si>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</si>
  <si>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</si>
  <si>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</si>
  <si>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</si>
  <si>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</si>
  <si>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</si>
  <si>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</si>
  <si>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</si>
  <si>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</si>
  <si>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</si>
  <si>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</si>
  <si>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</si>
  <si>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</si>
  <si>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</si>
  <si>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</si>
  <si>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</si>
  <si>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</si>
  <si>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</si>
  <si>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</si>
  <si>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</si>
  <si>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</si>
  <si>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</si>
  <si>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</si>
  <si>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</si>
  <si>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</si>
  <si>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</si>
  <si>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</si>
  <si>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</si>
  <si>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</si>
  <si>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</si>
  <si>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</si>
  <si>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</si>
  <si>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</si>
  <si>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</si>
  <si>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</si>
  <si>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</si>
  <si>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</si>
  <si>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</si>
  <si>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</si>
  <si>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</si>
  <si>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</si>
  <si>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</si>
  <si>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</si>
  <si>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</si>
  <si>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</si>
  <si>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</si>
  <si>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</si>
  <si>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</si>
  <si>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</si>
  <si>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</si>
  <si>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</si>
  <si>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</si>
  <si>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</si>
  <si>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</si>
  <si>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</si>
  <si>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</si>
  <si>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</si>
  <si>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</si>
  <si>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</si>
  <si>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</si>
  <si>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</si>
  <si>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</si>
  <si>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</si>
  <si>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</si>
  <si>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</si>
  <si>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</si>
  <si>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</si>
  <si>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</si>
  <si>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</si>
  <si>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</si>
  <si>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</si>
  <si>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</si>
  <si>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</si>
  <si>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</si>
  <si>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</si>
  <si>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</si>
  <si>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</si>
  <si>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</si>
  <si>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</si>
  <si>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</si>
  <si>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</si>
  <si>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</si>
  <si>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</si>
  <si>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</si>
  <si>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</si>
  <si>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</si>
  <si>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</si>
  <si>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</si>
  <si>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</si>
  <si>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</si>
  <si>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</si>
  <si>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</si>
  <si>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</si>
  <si>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</si>
  <si>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</si>
  <si>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</si>
  <si>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</si>
  <si>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</si>
  <si>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</si>
  <si>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</si>
  <si>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</si>
  <si>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</si>
  <si>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</si>
  <si>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</si>
  <si>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</si>
  <si>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</si>
  <si>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</si>
  <si>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</si>
  <si>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</si>
  <si>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</si>
  <si>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</si>
  <si>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</si>
  <si>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</si>
  <si>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</si>
  <si>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</si>
  <si>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</si>
  <si>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</si>
  <si>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</si>
  <si>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</si>
  <si>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</si>
  <si>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</si>
  <si>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</si>
  <si>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</si>
  <si>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</si>
  <si>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</si>
  <si>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</si>
  <si>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</si>
  <si>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</si>
  <si>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</si>
  <si>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</si>
  <si>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</si>
  <si>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</si>
  <si>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</si>
  <si>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</si>
  <si>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</si>
  <si>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</si>
  <si>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</si>
  <si>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</si>
  <si>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</si>
  <si>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</si>
  <si>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</si>
  <si>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</si>
  <si>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</si>
  <si>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</si>
  <si>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</si>
  <si>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</si>
  <si>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</si>
  <si>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</si>
  <si>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</si>
  <si>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</si>
  <si>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</si>
  <si>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</si>
  <si>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</si>
  <si>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</si>
  <si>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</si>
  <si>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</si>
  <si>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</si>
  <si>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</si>
  <si>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</si>
  <si>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</si>
  <si>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</si>
  <si>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</si>
  <si>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</si>
  <si>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</si>
  <si>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</si>
  <si>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</si>
  <si>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</si>
  <si>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Wales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</si>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</sst>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9.3759363825932311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16.064991265840249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22.144649878493297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31.240072301822163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-0.92320000000000002</v>
      </c>
      <c r="F13" s="62">
        <f>'Option 1'!F13</f>
        <v>-0.9133</v>
      </c>
      <c r="G13" s="62">
        <f>'Option 1'!G13</f>
        <v>-0.90340000000000009</v>
      </c>
      <c r="H13" s="62">
        <f>'Option 1'!H13</f>
        <v>-0.88290000000000002</v>
      </c>
      <c r="I13" s="62">
        <f>'Option 1'!I13</f>
        <v>-0.88290000000000002</v>
      </c>
      <c r="J13" s="62">
        <f>'Option 1'!J13</f>
        <v>-0.87319999999999998</v>
      </c>
      <c r="K13" s="62">
        <f>'Option 1'!K13</f>
        <v>-0.87219999999999998</v>
      </c>
      <c r="L13" s="62">
        <f>'Option 1'!L13</f>
        <v>-0.87109999999999999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-0.92320000000000002</v>
      </c>
      <c r="F18" s="59">
        <f t="shared" ref="F18:AW18" si="0">SUM(F13:F17)</f>
        <v>-0.9133</v>
      </c>
      <c r="G18" s="59">
        <f t="shared" si="0"/>
        <v>-0.90340000000000009</v>
      </c>
      <c r="H18" s="59">
        <f t="shared" si="0"/>
        <v>-0.88290000000000002</v>
      </c>
      <c r="I18" s="59">
        <f t="shared" si="0"/>
        <v>-0.88290000000000002</v>
      </c>
      <c r="J18" s="59">
        <f t="shared" si="0"/>
        <v>-0.87319999999999998</v>
      </c>
      <c r="K18" s="59">
        <f t="shared" si="0"/>
        <v>-0.87219999999999998</v>
      </c>
      <c r="L18" s="59">
        <f t="shared" si="0"/>
        <v>-0.87109999999999999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4.6855406500902301E-2</v>
      </c>
      <c r="G19" s="33">
        <f>'Option 1'!G19</f>
        <v>0.10568199546544976</v>
      </c>
      <c r="H19" s="33">
        <f>'Option 1'!H19</f>
        <v>0.16260880210784823</v>
      </c>
      <c r="I19" s="33">
        <f>'Option 1'!I19</f>
        <v>0.22215467264409874</v>
      </c>
      <c r="J19" s="33">
        <f>'Option 1'!J19</f>
        <v>0.28230374375817263</v>
      </c>
      <c r="K19" s="33">
        <f>'Option 1'!K19</f>
        <v>0.34309740513630343</v>
      </c>
      <c r="L19" s="33">
        <f>'Option 1'!L19</f>
        <v>0.39426046070014087</v>
      </c>
      <c r="M19" s="33">
        <f>'Option 1'!M19</f>
        <v>0.43481199044492336</v>
      </c>
      <c r="N19" s="33">
        <f>'Option 1'!N19</f>
        <v>0.45028069656261582</v>
      </c>
      <c r="O19" s="33">
        <f>'Option 1'!O19</f>
        <v>0.46196038408619555</v>
      </c>
      <c r="P19" s="33">
        <f>'Option 1'!P19</f>
        <v>0.46984288265201879</v>
      </c>
      <c r="Q19" s="33">
        <f>'Option 1'!Q19</f>
        <v>0.4755089741644421</v>
      </c>
      <c r="R19" s="33">
        <f>'Option 1'!R19</f>
        <v>0.48007780711715603</v>
      </c>
      <c r="S19" s="33">
        <f>'Option 1'!S19</f>
        <v>0.48458190901214132</v>
      </c>
      <c r="T19" s="33">
        <f>'Option 1'!T19</f>
        <v>0.48861895862518934</v>
      </c>
      <c r="U19" s="33">
        <f>'Option 1'!U19</f>
        <v>0.49249571858109864</v>
      </c>
      <c r="V19" s="33">
        <f>'Option 1'!V19</f>
        <v>0.49595446333111226</v>
      </c>
      <c r="W19" s="33">
        <f>'Option 1'!W19</f>
        <v>0.49885843639609112</v>
      </c>
      <c r="X19" s="33">
        <f>'Option 1'!X19</f>
        <v>0.50145586316373791</v>
      </c>
      <c r="Y19" s="33">
        <f>'Option 1'!Y19</f>
        <v>0.5039092934140037</v>
      </c>
      <c r="Z19" s="33">
        <f>'Option 1'!Z19</f>
        <v>0.50604231137059597</v>
      </c>
      <c r="AA19" s="33">
        <f>'Option 1'!AA19</f>
        <v>0.50796401916850775</v>
      </c>
      <c r="AB19" s="33">
        <f>'Option 1'!AB19</f>
        <v>0.50985052830474886</v>
      </c>
      <c r="AC19" s="33">
        <f>'Option 1'!AC19</f>
        <v>0.51183805465252552</v>
      </c>
      <c r="AD19" s="33">
        <f>'Option 1'!AD19</f>
        <v>0.51392535112391891</v>
      </c>
      <c r="AE19" s="33">
        <f>'Option 1'!AE19</f>
        <v>0.51607414811374075</v>
      </c>
      <c r="AF19" s="33">
        <f>'Option 1'!AF19</f>
        <v>0.51830812328279785</v>
      </c>
      <c r="AG19" s="33">
        <f>'Option 1'!AG19</f>
        <v>0.52065415565680795</v>
      </c>
      <c r="AH19" s="33">
        <f>'Option 1'!AH19</f>
        <v>0.52310955258598635</v>
      </c>
      <c r="AI19" s="33">
        <f>'Option 1'!AI19</f>
        <v>0.52565292613696202</v>
      </c>
      <c r="AJ19" s="33">
        <f>'Option 1'!AJ19</f>
        <v>0.52827554417107336</v>
      </c>
      <c r="AK19" s="33">
        <f>'Option 1'!AK19</f>
        <v>0.5309793887539952</v>
      </c>
      <c r="AL19" s="33">
        <f>'Option 1'!AL19</f>
        <v>0.53380389423842101</v>
      </c>
      <c r="AM19" s="33">
        <f>'Option 1'!AM19</f>
        <v>0.53675171958757362</v>
      </c>
      <c r="AN19" s="33">
        <f>'Option 1'!AN19</f>
        <v>0.53982552271652962</v>
      </c>
      <c r="AO19" s="33">
        <f>'Option 1'!AO19</f>
        <v>0.54302796312855317</v>
      </c>
      <c r="AP19" s="33">
        <f>'Option 1'!AP19</f>
        <v>0.5463092940774954</v>
      </c>
      <c r="AQ19" s="33">
        <f>'Option 1'!AQ19</f>
        <v>0.54968335748857433</v>
      </c>
      <c r="AR19" s="33">
        <f>'Option 1'!AR19</f>
        <v>0.55316251689117069</v>
      </c>
      <c r="AS19" s="33">
        <f>'Option 1'!AS19</f>
        <v>0.55675535486725436</v>
      </c>
      <c r="AT19" s="33">
        <f>'Option 1'!AT19</f>
        <v>0.56042119111535238</v>
      </c>
      <c r="AU19" s="33">
        <f>'Option 1'!AU19</f>
        <v>0.5641364321117166</v>
      </c>
      <c r="AV19" s="33">
        <f>'Option 1'!AV19</f>
        <v>0.56778586859259506</v>
      </c>
      <c r="AW19" s="33">
        <f>'Option 1'!AW19</f>
        <v>0.57151187277233129</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4.6855406500902301E-2</v>
      </c>
      <c r="G25" s="67">
        <f t="shared" si="1"/>
        <v>0.10568199546544976</v>
      </c>
      <c r="H25" s="67">
        <f t="shared" si="1"/>
        <v>0.16260880210784823</v>
      </c>
      <c r="I25" s="67">
        <f t="shared" si="1"/>
        <v>0.22215467264409874</v>
      </c>
      <c r="J25" s="67">
        <f t="shared" si="1"/>
        <v>0.28230374375817263</v>
      </c>
      <c r="K25" s="67">
        <f t="shared" si="1"/>
        <v>0.34309740513630343</v>
      </c>
      <c r="L25" s="67">
        <f t="shared" si="1"/>
        <v>0.39426046070014087</v>
      </c>
      <c r="M25" s="67">
        <f t="shared" si="1"/>
        <v>0.43481199044492336</v>
      </c>
      <c r="N25" s="67">
        <f t="shared" si="1"/>
        <v>0.45028069656261582</v>
      </c>
      <c r="O25" s="67">
        <f t="shared" si="1"/>
        <v>0.46196038408619555</v>
      </c>
      <c r="P25" s="67">
        <f t="shared" si="1"/>
        <v>0.46984288265201879</v>
      </c>
      <c r="Q25" s="67">
        <f t="shared" si="1"/>
        <v>0.4755089741644421</v>
      </c>
      <c r="R25" s="67">
        <f t="shared" si="1"/>
        <v>0.48007780711715603</v>
      </c>
      <c r="S25" s="67">
        <f t="shared" si="1"/>
        <v>0.48458190901214132</v>
      </c>
      <c r="T25" s="67">
        <f t="shared" si="1"/>
        <v>0.48861895862518934</v>
      </c>
      <c r="U25" s="67">
        <f t="shared" si="1"/>
        <v>0.49249571858109864</v>
      </c>
      <c r="V25" s="67">
        <f t="shared" si="1"/>
        <v>0.49595446333111226</v>
      </c>
      <c r="W25" s="67">
        <f t="shared" si="1"/>
        <v>0.49885843639609112</v>
      </c>
      <c r="X25" s="67">
        <f t="shared" si="1"/>
        <v>0.50145586316373791</v>
      </c>
      <c r="Y25" s="67">
        <f t="shared" si="1"/>
        <v>0.5039092934140037</v>
      </c>
      <c r="Z25" s="67">
        <f t="shared" si="1"/>
        <v>0.50604231137059597</v>
      </c>
      <c r="AA25" s="67">
        <f t="shared" si="1"/>
        <v>0.50796401916850775</v>
      </c>
      <c r="AB25" s="67">
        <f t="shared" si="1"/>
        <v>0.50985052830474886</v>
      </c>
      <c r="AC25" s="67">
        <f t="shared" si="1"/>
        <v>0.51183805465252552</v>
      </c>
      <c r="AD25" s="67">
        <f t="shared" si="1"/>
        <v>0.51392535112391891</v>
      </c>
      <c r="AE25" s="67">
        <f t="shared" si="1"/>
        <v>0.51607414811374075</v>
      </c>
      <c r="AF25" s="67">
        <f t="shared" si="1"/>
        <v>0.51830812328279785</v>
      </c>
      <c r="AG25" s="67">
        <f t="shared" si="1"/>
        <v>0.52065415565680795</v>
      </c>
      <c r="AH25" s="67">
        <f t="shared" si="1"/>
        <v>0.52310955258598635</v>
      </c>
      <c r="AI25" s="67">
        <f t="shared" si="1"/>
        <v>0.52565292613696202</v>
      </c>
      <c r="AJ25" s="67">
        <f t="shared" si="1"/>
        <v>0.52827554417107336</v>
      </c>
      <c r="AK25" s="67">
        <f t="shared" si="1"/>
        <v>0.5309793887539952</v>
      </c>
      <c r="AL25" s="67">
        <f t="shared" si="1"/>
        <v>0.53380389423842101</v>
      </c>
      <c r="AM25" s="67">
        <f t="shared" si="1"/>
        <v>0.53675171958757362</v>
      </c>
      <c r="AN25" s="67">
        <f t="shared" si="1"/>
        <v>0.53982552271652962</v>
      </c>
      <c r="AO25" s="67">
        <f t="shared" si="1"/>
        <v>0.54302796312855317</v>
      </c>
      <c r="AP25" s="67">
        <f t="shared" si="1"/>
        <v>0.5463092940774954</v>
      </c>
      <c r="AQ25" s="67">
        <f t="shared" si="1"/>
        <v>0.54968335748857433</v>
      </c>
      <c r="AR25" s="67">
        <f t="shared" si="1"/>
        <v>0.55316251689117069</v>
      </c>
      <c r="AS25" s="67">
        <f t="shared" si="1"/>
        <v>0.55675535486725436</v>
      </c>
      <c r="AT25" s="67">
        <f t="shared" si="1"/>
        <v>0.56042119111535238</v>
      </c>
      <c r="AU25" s="67">
        <f t="shared" si="1"/>
        <v>0.5641364321117166</v>
      </c>
      <c r="AV25" s="67">
        <f t="shared" si="1"/>
        <v>0.56778586859259506</v>
      </c>
      <c r="AW25" s="67">
        <f t="shared" si="1"/>
        <v>0.57151187277233129</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-0.92320000000000002</v>
      </c>
      <c r="F26" s="59">
        <f t="shared" ref="F26:BD26" si="2">F18+F25</f>
        <v>-0.86644459349909775</v>
      </c>
      <c r="G26" s="59">
        <f t="shared" si="2"/>
        <v>-0.79771800453455033</v>
      </c>
      <c r="H26" s="59">
        <f t="shared" si="2"/>
        <v>-0.72029119789215179</v>
      </c>
      <c r="I26" s="59">
        <f t="shared" si="2"/>
        <v>-0.6607453273559013</v>
      </c>
      <c r="J26" s="59">
        <f t="shared" si="2"/>
        <v>-0.5908962562418274</v>
      </c>
      <c r="K26" s="59">
        <f t="shared" si="2"/>
        <v>-0.52910259486369648</v>
      </c>
      <c r="L26" s="59">
        <f t="shared" si="2"/>
        <v>-0.47683953929985912</v>
      </c>
      <c r="M26" s="59">
        <f t="shared" si="2"/>
        <v>0.43481199044492336</v>
      </c>
      <c r="N26" s="59">
        <f t="shared" si="2"/>
        <v>0.45028069656261582</v>
      </c>
      <c r="O26" s="59">
        <f t="shared" si="2"/>
        <v>0.46196038408619555</v>
      </c>
      <c r="P26" s="59">
        <f t="shared" si="2"/>
        <v>0.46984288265201879</v>
      </c>
      <c r="Q26" s="59">
        <f t="shared" si="2"/>
        <v>0.4755089741644421</v>
      </c>
      <c r="R26" s="59">
        <f t="shared" si="2"/>
        <v>0.48007780711715603</v>
      </c>
      <c r="S26" s="59">
        <f t="shared" si="2"/>
        <v>0.48458190901214132</v>
      </c>
      <c r="T26" s="59">
        <f t="shared" si="2"/>
        <v>0.48861895862518934</v>
      </c>
      <c r="U26" s="59">
        <f t="shared" si="2"/>
        <v>0.49249571858109864</v>
      </c>
      <c r="V26" s="59">
        <f t="shared" si="2"/>
        <v>0.49595446333111226</v>
      </c>
      <c r="W26" s="59">
        <f t="shared" si="2"/>
        <v>0.49885843639609112</v>
      </c>
      <c r="X26" s="59">
        <f t="shared" si="2"/>
        <v>0.50145586316373791</v>
      </c>
      <c r="Y26" s="59">
        <f t="shared" si="2"/>
        <v>0.5039092934140037</v>
      </c>
      <c r="Z26" s="59">
        <f t="shared" si="2"/>
        <v>0.50604231137059597</v>
      </c>
      <c r="AA26" s="59">
        <f t="shared" si="2"/>
        <v>0.50796401916850775</v>
      </c>
      <c r="AB26" s="59">
        <f t="shared" si="2"/>
        <v>0.50985052830474886</v>
      </c>
      <c r="AC26" s="59">
        <f t="shared" si="2"/>
        <v>0.51183805465252552</v>
      </c>
      <c r="AD26" s="59">
        <f t="shared" si="2"/>
        <v>0.51392535112391891</v>
      </c>
      <c r="AE26" s="59">
        <f t="shared" si="2"/>
        <v>0.51607414811374075</v>
      </c>
      <c r="AF26" s="59">
        <f t="shared" si="2"/>
        <v>0.51830812328279785</v>
      </c>
      <c r="AG26" s="59">
        <f t="shared" si="2"/>
        <v>0.52065415565680795</v>
      </c>
      <c r="AH26" s="59">
        <f t="shared" si="2"/>
        <v>0.52310955258598635</v>
      </c>
      <c r="AI26" s="59">
        <f t="shared" si="2"/>
        <v>0.52565292613696202</v>
      </c>
      <c r="AJ26" s="59">
        <f t="shared" si="2"/>
        <v>0.52827554417107336</v>
      </c>
      <c r="AK26" s="59">
        <f t="shared" si="2"/>
        <v>0.5309793887539952</v>
      </c>
      <c r="AL26" s="59">
        <f t="shared" si="2"/>
        <v>0.53380389423842101</v>
      </c>
      <c r="AM26" s="59">
        <f t="shared" si="2"/>
        <v>0.53675171958757362</v>
      </c>
      <c r="AN26" s="59">
        <f t="shared" si="2"/>
        <v>0.53982552271652962</v>
      </c>
      <c r="AO26" s="59">
        <f t="shared" si="2"/>
        <v>0.54302796312855317</v>
      </c>
      <c r="AP26" s="59">
        <f t="shared" si="2"/>
        <v>0.5463092940774954</v>
      </c>
      <c r="AQ26" s="59">
        <f t="shared" si="2"/>
        <v>0.54968335748857433</v>
      </c>
      <c r="AR26" s="59">
        <f t="shared" si="2"/>
        <v>0.55316251689117069</v>
      </c>
      <c r="AS26" s="59">
        <f t="shared" si="2"/>
        <v>0.55675535486725436</v>
      </c>
      <c r="AT26" s="59">
        <f t="shared" si="2"/>
        <v>0.56042119111535238</v>
      </c>
      <c r="AU26" s="59">
        <f t="shared" si="2"/>
        <v>0.5641364321117166</v>
      </c>
      <c r="AV26" s="59">
        <f t="shared" si="2"/>
        <v>0.56778586859259506</v>
      </c>
      <c r="AW26" s="59">
        <f t="shared" si="2"/>
        <v>0.57151187277233129</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-0.73856000000000011</v>
      </c>
      <c r="F28" s="34">
        <f t="shared" ref="F28:AW28" si="4">F26*F27</f>
        <v>-0.6931556747992782</v>
      </c>
      <c r="G28" s="34">
        <f t="shared" si="4"/>
        <v>-0.63817440362764033</v>
      </c>
      <c r="H28" s="34">
        <f t="shared" si="4"/>
        <v>-0.57623295831372146</v>
      </c>
      <c r="I28" s="34">
        <f t="shared" si="4"/>
        <v>-0.52859626188472109</v>
      </c>
      <c r="J28" s="34">
        <f t="shared" si="4"/>
        <v>-0.47271700499346192</v>
      </c>
      <c r="K28" s="34">
        <f t="shared" si="4"/>
        <v>-0.42328207589095723</v>
      </c>
      <c r="L28" s="34">
        <f t="shared" si="4"/>
        <v>-0.38147163143988733</v>
      </c>
      <c r="M28" s="34">
        <f t="shared" si="4"/>
        <v>0.34784959235593871</v>
      </c>
      <c r="N28" s="34">
        <f t="shared" si="4"/>
        <v>0.36022455725009267</v>
      </c>
      <c r="O28" s="34">
        <f t="shared" si="4"/>
        <v>0.36956830726895645</v>
      </c>
      <c r="P28" s="34">
        <f t="shared" si="4"/>
        <v>0.37587430612161504</v>
      </c>
      <c r="Q28" s="34">
        <f t="shared" si="4"/>
        <v>0.38040717933155371</v>
      </c>
      <c r="R28" s="34">
        <f t="shared" si="4"/>
        <v>0.38406224569372482</v>
      </c>
      <c r="S28" s="34">
        <f t="shared" si="4"/>
        <v>0.38766552720971309</v>
      </c>
      <c r="T28" s="34">
        <f t="shared" si="4"/>
        <v>0.39089516690015147</v>
      </c>
      <c r="U28" s="34">
        <f t="shared" si="4"/>
        <v>0.39399657486487893</v>
      </c>
      <c r="V28" s="34">
        <f t="shared" si="4"/>
        <v>0.39676357066488982</v>
      </c>
      <c r="W28" s="34">
        <f t="shared" si="4"/>
        <v>0.39908674911687292</v>
      </c>
      <c r="X28" s="34">
        <f t="shared" si="4"/>
        <v>0.40116469053099035</v>
      </c>
      <c r="Y28" s="34">
        <f t="shared" si="4"/>
        <v>0.40312743473120299</v>
      </c>
      <c r="Z28" s="34">
        <f t="shared" si="4"/>
        <v>0.40483384909647679</v>
      </c>
      <c r="AA28" s="34">
        <f t="shared" si="4"/>
        <v>0.40637121533480625</v>
      </c>
      <c r="AB28" s="34">
        <f t="shared" si="4"/>
        <v>0.40788042264379909</v>
      </c>
      <c r="AC28" s="34">
        <f t="shared" si="4"/>
        <v>0.40947044372202046</v>
      </c>
      <c r="AD28" s="34">
        <f t="shared" si="4"/>
        <v>0.41114028089913512</v>
      </c>
      <c r="AE28" s="34">
        <f t="shared" si="4"/>
        <v>0.41285931849099261</v>
      </c>
      <c r="AF28" s="34">
        <f t="shared" si="4"/>
        <v>0.41464649862623831</v>
      </c>
      <c r="AG28" s="34">
        <f t="shared" si="4"/>
        <v>0.41652332452544638</v>
      </c>
      <c r="AH28" s="34">
        <f t="shared" si="4"/>
        <v>0.41848764206878908</v>
      </c>
      <c r="AI28" s="34">
        <f t="shared" si="4"/>
        <v>0.42052234090956964</v>
      </c>
      <c r="AJ28" s="34">
        <f t="shared" si="4"/>
        <v>0.42262043533685872</v>
      </c>
      <c r="AK28" s="34">
        <f t="shared" si="4"/>
        <v>0.42478351100319617</v>
      </c>
      <c r="AL28" s="34">
        <f t="shared" si="4"/>
        <v>0.4270431153907368</v>
      </c>
      <c r="AM28" s="34">
        <f t="shared" si="4"/>
        <v>0.42940137567005893</v>
      </c>
      <c r="AN28" s="34">
        <f t="shared" si="4"/>
        <v>0.43186041817322374</v>
      </c>
      <c r="AO28" s="34">
        <f t="shared" si="4"/>
        <v>0.43442237050284255</v>
      </c>
      <c r="AP28" s="34">
        <f t="shared" si="4"/>
        <v>0.43704743526199635</v>
      </c>
      <c r="AQ28" s="34">
        <f t="shared" si="4"/>
        <v>0.43974668599085948</v>
      </c>
      <c r="AR28" s="34">
        <f t="shared" si="4"/>
        <v>0.44253001351293658</v>
      </c>
      <c r="AS28" s="34">
        <f t="shared" si="4"/>
        <v>0.44540428389380349</v>
      </c>
      <c r="AT28" s="34">
        <f t="shared" si="4"/>
        <v>0.44833695289228193</v>
      </c>
      <c r="AU28" s="34">
        <f t="shared" si="4"/>
        <v>0.4513091456893733</v>
      </c>
      <c r="AV28" s="34">
        <f t="shared" si="4"/>
        <v>0.45422869487407608</v>
      </c>
      <c r="AW28" s="34">
        <f t="shared" si="4"/>
        <v>0.45720949821786505</v>
      </c>
      <c r="AX28" s="34"/>
      <c r="AY28" s="34"/>
      <c r="AZ28" s="34"/>
      <c r="BA28" s="34"/>
      <c r="BB28" s="34"/>
      <c r="BC28" s="34"/>
      <c r="BD28" s="34"/>
    </row>
    <row r="29" spans="1:56" x14ac:dyDescent="0.3">
      <c r="A29" s="115"/>
      <c r="B29" s="9" t="s">
        <v>92</v>
      </c>
      <c r="C29" s="11" t="s">
        <v>44</v>
      </c>
      <c r="D29" s="9" t="s">
        <v>40</v>
      </c>
      <c r="E29" s="34">
        <f>E26-E28</f>
        <v>-0.18463999999999992</v>
      </c>
      <c r="F29" s="34">
        <f t="shared" ref="F29:AW29" si="5">F26-F28</f>
        <v>-0.17328891869981955</v>
      </c>
      <c r="G29" s="34">
        <f t="shared" si="5"/>
        <v>-0.15954360090691</v>
      </c>
      <c r="H29" s="34">
        <f t="shared" si="5"/>
        <v>-0.14405823957843034</v>
      </c>
      <c r="I29" s="34">
        <f t="shared" si="5"/>
        <v>-0.13214906547118022</v>
      </c>
      <c r="J29" s="34">
        <f t="shared" si="5"/>
        <v>-0.11817925124836548</v>
      </c>
      <c r="K29" s="34">
        <f t="shared" si="5"/>
        <v>-0.10582051897273925</v>
      </c>
      <c r="L29" s="34">
        <f t="shared" si="5"/>
        <v>-9.536790785997179E-2</v>
      </c>
      <c r="M29" s="34">
        <f t="shared" si="5"/>
        <v>8.6962398088984649E-2</v>
      </c>
      <c r="N29" s="34">
        <f t="shared" si="5"/>
        <v>9.0056139312523154E-2</v>
      </c>
      <c r="O29" s="34">
        <f t="shared" si="5"/>
        <v>9.2392076817239099E-2</v>
      </c>
      <c r="P29" s="34">
        <f t="shared" si="5"/>
        <v>9.3968576530403747E-2</v>
      </c>
      <c r="Q29" s="34">
        <f t="shared" si="5"/>
        <v>9.5101794832888387E-2</v>
      </c>
      <c r="R29" s="34">
        <f t="shared" si="5"/>
        <v>9.6015561423431206E-2</v>
      </c>
      <c r="S29" s="34">
        <f t="shared" si="5"/>
        <v>9.6916381802428231E-2</v>
      </c>
      <c r="T29" s="34">
        <f t="shared" si="5"/>
        <v>9.7723791725037867E-2</v>
      </c>
      <c r="U29" s="34">
        <f t="shared" si="5"/>
        <v>9.8499143716219706E-2</v>
      </c>
      <c r="V29" s="34">
        <f t="shared" si="5"/>
        <v>9.9190892666222441E-2</v>
      </c>
      <c r="W29" s="34">
        <f t="shared" si="5"/>
        <v>9.9771687279218202E-2</v>
      </c>
      <c r="X29" s="34">
        <f t="shared" si="5"/>
        <v>0.10029117263274756</v>
      </c>
      <c r="Y29" s="34">
        <f t="shared" si="5"/>
        <v>0.10078185868280071</v>
      </c>
      <c r="Z29" s="34">
        <f t="shared" si="5"/>
        <v>0.10120846227411917</v>
      </c>
      <c r="AA29" s="34">
        <f t="shared" si="5"/>
        <v>0.10159280383370151</v>
      </c>
      <c r="AB29" s="34">
        <f t="shared" si="5"/>
        <v>0.10197010566094977</v>
      </c>
      <c r="AC29" s="34">
        <f t="shared" si="5"/>
        <v>0.10236761093050506</v>
      </c>
      <c r="AD29" s="34">
        <f t="shared" si="5"/>
        <v>0.10278507022478378</v>
      </c>
      <c r="AE29" s="34">
        <f t="shared" si="5"/>
        <v>0.10321482962274814</v>
      </c>
      <c r="AF29" s="34">
        <f t="shared" si="5"/>
        <v>0.10366162465655954</v>
      </c>
      <c r="AG29" s="34">
        <f t="shared" si="5"/>
        <v>0.10413083113136157</v>
      </c>
      <c r="AH29" s="34">
        <f t="shared" si="5"/>
        <v>0.10462191051719727</v>
      </c>
      <c r="AI29" s="34">
        <f t="shared" si="5"/>
        <v>0.10513058522739238</v>
      </c>
      <c r="AJ29" s="34">
        <f t="shared" si="5"/>
        <v>0.10565510883421464</v>
      </c>
      <c r="AK29" s="34">
        <f t="shared" si="5"/>
        <v>0.10619587775079903</v>
      </c>
      <c r="AL29" s="34">
        <f t="shared" si="5"/>
        <v>0.1067607788476842</v>
      </c>
      <c r="AM29" s="34">
        <f t="shared" si="5"/>
        <v>0.10735034391751469</v>
      </c>
      <c r="AN29" s="34">
        <f t="shared" si="5"/>
        <v>0.10796510454330588</v>
      </c>
      <c r="AO29" s="34">
        <f t="shared" si="5"/>
        <v>0.10860559262571062</v>
      </c>
      <c r="AP29" s="34">
        <f t="shared" si="5"/>
        <v>0.10926185881549905</v>
      </c>
      <c r="AQ29" s="34">
        <f t="shared" si="5"/>
        <v>0.10993667149771486</v>
      </c>
      <c r="AR29" s="34">
        <f t="shared" si="5"/>
        <v>0.1106325033782341</v>
      </c>
      <c r="AS29" s="34">
        <f t="shared" si="5"/>
        <v>0.11135107097345087</v>
      </c>
      <c r="AT29" s="34">
        <f t="shared" si="5"/>
        <v>0.11208423822307045</v>
      </c>
      <c r="AU29" s="34">
        <f t="shared" si="5"/>
        <v>0.1128272864223433</v>
      </c>
      <c r="AV29" s="34">
        <f t="shared" si="5"/>
        <v>0.11355717371851898</v>
      </c>
      <c r="AW29" s="34">
        <f t="shared" si="5"/>
        <v>0.11430237455446624</v>
      </c>
      <c r="AX29" s="34"/>
      <c r="AY29" s="34"/>
      <c r="AZ29" s="34"/>
      <c r="BA29" s="34"/>
      <c r="BB29" s="34"/>
      <c r="BC29" s="34"/>
      <c r="BD29" s="34"/>
    </row>
    <row r="30" spans="1:56" ht="16.5" hidden="1" customHeight="1" outlineLevel="1" x14ac:dyDescent="0.35">
      <c r="A30" s="115"/>
      <c r="B30" s="9" t="s">
        <v>1</v>
      </c>
      <c r="C30" s="11" t="s">
        <v>53</v>
      </c>
      <c r="D30" s="9" t="s">
        <v>40</v>
      </c>
      <c r="F30" s="34">
        <f>$E$28/'Fixed data'!$C$7</f>
        <v>-1.6412444444444448E-2</v>
      </c>
      <c r="G30" s="34">
        <f>$E$28/'Fixed data'!$C$7</f>
        <v>-1.6412444444444448E-2</v>
      </c>
      <c r="H30" s="34">
        <f>$E$28/'Fixed data'!$C$7</f>
        <v>-1.6412444444444448E-2</v>
      </c>
      <c r="I30" s="34">
        <f>$E$28/'Fixed data'!$C$7</f>
        <v>-1.6412444444444448E-2</v>
      </c>
      <c r="J30" s="34">
        <f>$E$28/'Fixed data'!$C$7</f>
        <v>-1.6412444444444448E-2</v>
      </c>
      <c r="K30" s="34">
        <f>$E$28/'Fixed data'!$C$7</f>
        <v>-1.6412444444444448E-2</v>
      </c>
      <c r="L30" s="34">
        <f>$E$28/'Fixed data'!$C$7</f>
        <v>-1.6412444444444448E-2</v>
      </c>
      <c r="M30" s="34">
        <f>$E$28/'Fixed data'!$C$7</f>
        <v>-1.6412444444444448E-2</v>
      </c>
      <c r="N30" s="34">
        <f>$E$28/'Fixed data'!$C$7</f>
        <v>-1.6412444444444448E-2</v>
      </c>
      <c r="O30" s="34">
        <f>$E$28/'Fixed data'!$C$7</f>
        <v>-1.6412444444444448E-2</v>
      </c>
      <c r="P30" s="34">
        <f>$E$28/'Fixed data'!$C$7</f>
        <v>-1.6412444444444448E-2</v>
      </c>
      <c r="Q30" s="34">
        <f>$E$28/'Fixed data'!$C$7</f>
        <v>-1.6412444444444448E-2</v>
      </c>
      <c r="R30" s="34">
        <f>$E$28/'Fixed data'!$C$7</f>
        <v>-1.6412444444444448E-2</v>
      </c>
      <c r="S30" s="34">
        <f>$E$28/'Fixed data'!$C$7</f>
        <v>-1.6412444444444448E-2</v>
      </c>
      <c r="T30" s="34">
        <f>$E$28/'Fixed data'!$C$7</f>
        <v>-1.6412444444444448E-2</v>
      </c>
      <c r="U30" s="34">
        <f>$E$28/'Fixed data'!$C$7</f>
        <v>-1.6412444444444448E-2</v>
      </c>
      <c r="V30" s="34">
        <f>$E$28/'Fixed data'!$C$7</f>
        <v>-1.6412444444444448E-2</v>
      </c>
      <c r="W30" s="34">
        <f>$E$28/'Fixed data'!$C$7</f>
        <v>-1.6412444444444448E-2</v>
      </c>
      <c r="X30" s="34">
        <f>$E$28/'Fixed data'!$C$7</f>
        <v>-1.6412444444444448E-2</v>
      </c>
      <c r="Y30" s="34">
        <f>$E$28/'Fixed data'!$C$7</f>
        <v>-1.6412444444444448E-2</v>
      </c>
      <c r="Z30" s="34">
        <f>$E$28/'Fixed data'!$C$7</f>
        <v>-1.6412444444444448E-2</v>
      </c>
      <c r="AA30" s="34">
        <f>$E$28/'Fixed data'!$C$7</f>
        <v>-1.6412444444444448E-2</v>
      </c>
      <c r="AB30" s="34">
        <f>$E$28/'Fixed data'!$C$7</f>
        <v>-1.6412444444444448E-2</v>
      </c>
      <c r="AC30" s="34">
        <f>$E$28/'Fixed data'!$C$7</f>
        <v>-1.6412444444444448E-2</v>
      </c>
      <c r="AD30" s="34">
        <f>$E$28/'Fixed data'!$C$7</f>
        <v>-1.6412444444444448E-2</v>
      </c>
      <c r="AE30" s="34">
        <f>$E$28/'Fixed data'!$C$7</f>
        <v>-1.6412444444444448E-2</v>
      </c>
      <c r="AF30" s="34">
        <f>$E$28/'Fixed data'!$C$7</f>
        <v>-1.6412444444444448E-2</v>
      </c>
      <c r="AG30" s="34">
        <f>$E$28/'Fixed data'!$C$7</f>
        <v>-1.6412444444444448E-2</v>
      </c>
      <c r="AH30" s="34">
        <f>$E$28/'Fixed data'!$C$7</f>
        <v>-1.6412444444444448E-2</v>
      </c>
      <c r="AI30" s="34">
        <f>$E$28/'Fixed data'!$C$7</f>
        <v>-1.6412444444444448E-2</v>
      </c>
      <c r="AJ30" s="34">
        <f>$E$28/'Fixed data'!$C$7</f>
        <v>-1.6412444444444448E-2</v>
      </c>
      <c r="AK30" s="34">
        <f>$E$28/'Fixed data'!$C$7</f>
        <v>-1.6412444444444448E-2</v>
      </c>
      <c r="AL30" s="34">
        <f>$E$28/'Fixed data'!$C$7</f>
        <v>-1.6412444444444448E-2</v>
      </c>
      <c r="AM30" s="34">
        <f>$E$28/'Fixed data'!$C$7</f>
        <v>-1.6412444444444448E-2</v>
      </c>
      <c r="AN30" s="34">
        <f>$E$28/'Fixed data'!$C$7</f>
        <v>-1.6412444444444448E-2</v>
      </c>
      <c r="AO30" s="34">
        <f>$E$28/'Fixed data'!$C$7</f>
        <v>-1.6412444444444448E-2</v>
      </c>
      <c r="AP30" s="34">
        <f>$E$28/'Fixed data'!$C$7</f>
        <v>-1.6412444444444448E-2</v>
      </c>
      <c r="AQ30" s="34">
        <f>$E$28/'Fixed data'!$C$7</f>
        <v>-1.6412444444444448E-2</v>
      </c>
      <c r="AR30" s="34">
        <f>$E$28/'Fixed data'!$C$7</f>
        <v>-1.6412444444444448E-2</v>
      </c>
      <c r="AS30" s="34">
        <f>$E$28/'Fixed data'!$C$7</f>
        <v>-1.6412444444444448E-2</v>
      </c>
      <c r="AT30" s="34">
        <f>$E$28/'Fixed data'!$C$7</f>
        <v>-1.6412444444444448E-2</v>
      </c>
      <c r="AU30" s="34">
        <f>$E$28/'Fixed data'!$C$7</f>
        <v>-1.6412444444444448E-2</v>
      </c>
      <c r="AV30" s="34">
        <f>$E$28/'Fixed data'!$C$7</f>
        <v>-1.6412444444444448E-2</v>
      </c>
      <c r="AW30" s="34">
        <f>$E$28/'Fixed data'!$C$7</f>
        <v>-1.6412444444444448E-2</v>
      </c>
      <c r="AX30" s="34">
        <f>$E$28/'Fixed data'!$C$7</f>
        <v>-1.6412444444444448E-2</v>
      </c>
      <c r="AY30" s="34"/>
      <c r="AZ30" s="34"/>
      <c r="BA30" s="34"/>
      <c r="BB30" s="34"/>
      <c r="BC30" s="34"/>
      <c r="BD30" s="34"/>
    </row>
    <row r="31" spans="1:56" ht="16.5" hidden="1" customHeight="1" outlineLevel="1" x14ac:dyDescent="0.35">
      <c r="A31" s="115"/>
      <c r="B31" s="9" t="s">
        <v>2</v>
      </c>
      <c r="C31" s="11" t="s">
        <v>54</v>
      </c>
      <c r="D31" s="9" t="s">
        <v>40</v>
      </c>
      <c r="F31" s="34"/>
      <c r="G31" s="34">
        <f>$F$28/'Fixed data'!$C$7</f>
        <v>-1.540345943998396E-2</v>
      </c>
      <c r="H31" s="34">
        <f>$F$28/'Fixed data'!$C$7</f>
        <v>-1.540345943998396E-2</v>
      </c>
      <c r="I31" s="34">
        <f>$F$28/'Fixed data'!$C$7</f>
        <v>-1.540345943998396E-2</v>
      </c>
      <c r="J31" s="34">
        <f>$F$28/'Fixed data'!$C$7</f>
        <v>-1.540345943998396E-2</v>
      </c>
      <c r="K31" s="34">
        <f>$F$28/'Fixed data'!$C$7</f>
        <v>-1.540345943998396E-2</v>
      </c>
      <c r="L31" s="34">
        <f>$F$28/'Fixed data'!$C$7</f>
        <v>-1.540345943998396E-2</v>
      </c>
      <c r="M31" s="34">
        <f>$F$28/'Fixed data'!$C$7</f>
        <v>-1.540345943998396E-2</v>
      </c>
      <c r="N31" s="34">
        <f>$F$28/'Fixed data'!$C$7</f>
        <v>-1.540345943998396E-2</v>
      </c>
      <c r="O31" s="34">
        <f>$F$28/'Fixed data'!$C$7</f>
        <v>-1.540345943998396E-2</v>
      </c>
      <c r="P31" s="34">
        <f>$F$28/'Fixed data'!$C$7</f>
        <v>-1.540345943998396E-2</v>
      </c>
      <c r="Q31" s="34">
        <f>$F$28/'Fixed data'!$C$7</f>
        <v>-1.540345943998396E-2</v>
      </c>
      <c r="R31" s="34">
        <f>$F$28/'Fixed data'!$C$7</f>
        <v>-1.540345943998396E-2</v>
      </c>
      <c r="S31" s="34">
        <f>$F$28/'Fixed data'!$C$7</f>
        <v>-1.540345943998396E-2</v>
      </c>
      <c r="T31" s="34">
        <f>$F$28/'Fixed data'!$C$7</f>
        <v>-1.540345943998396E-2</v>
      </c>
      <c r="U31" s="34">
        <f>$F$28/'Fixed data'!$C$7</f>
        <v>-1.540345943998396E-2</v>
      </c>
      <c r="V31" s="34">
        <f>$F$28/'Fixed data'!$C$7</f>
        <v>-1.540345943998396E-2</v>
      </c>
      <c r="W31" s="34">
        <f>$F$28/'Fixed data'!$C$7</f>
        <v>-1.540345943998396E-2</v>
      </c>
      <c r="X31" s="34">
        <f>$F$28/'Fixed data'!$C$7</f>
        <v>-1.540345943998396E-2</v>
      </c>
      <c r="Y31" s="34">
        <f>$F$28/'Fixed data'!$C$7</f>
        <v>-1.540345943998396E-2</v>
      </c>
      <c r="Z31" s="34">
        <f>$F$28/'Fixed data'!$C$7</f>
        <v>-1.540345943998396E-2</v>
      </c>
      <c r="AA31" s="34">
        <f>$F$28/'Fixed data'!$C$7</f>
        <v>-1.540345943998396E-2</v>
      </c>
      <c r="AB31" s="34">
        <f>$F$28/'Fixed data'!$C$7</f>
        <v>-1.540345943998396E-2</v>
      </c>
      <c r="AC31" s="34">
        <f>$F$28/'Fixed data'!$C$7</f>
        <v>-1.540345943998396E-2</v>
      </c>
      <c r="AD31" s="34">
        <f>$F$28/'Fixed data'!$C$7</f>
        <v>-1.540345943998396E-2</v>
      </c>
      <c r="AE31" s="34">
        <f>$F$28/'Fixed data'!$C$7</f>
        <v>-1.540345943998396E-2</v>
      </c>
      <c r="AF31" s="34">
        <f>$F$28/'Fixed data'!$C$7</f>
        <v>-1.540345943998396E-2</v>
      </c>
      <c r="AG31" s="34">
        <f>$F$28/'Fixed data'!$C$7</f>
        <v>-1.540345943998396E-2</v>
      </c>
      <c r="AH31" s="34">
        <f>$F$28/'Fixed data'!$C$7</f>
        <v>-1.540345943998396E-2</v>
      </c>
      <c r="AI31" s="34">
        <f>$F$28/'Fixed data'!$C$7</f>
        <v>-1.540345943998396E-2</v>
      </c>
      <c r="AJ31" s="34">
        <f>$F$28/'Fixed data'!$C$7</f>
        <v>-1.540345943998396E-2</v>
      </c>
      <c r="AK31" s="34">
        <f>$F$28/'Fixed data'!$C$7</f>
        <v>-1.540345943998396E-2</v>
      </c>
      <c r="AL31" s="34">
        <f>$F$28/'Fixed data'!$C$7</f>
        <v>-1.540345943998396E-2</v>
      </c>
      <c r="AM31" s="34">
        <f>$F$28/'Fixed data'!$C$7</f>
        <v>-1.540345943998396E-2</v>
      </c>
      <c r="AN31" s="34">
        <f>$F$28/'Fixed data'!$C$7</f>
        <v>-1.540345943998396E-2</v>
      </c>
      <c r="AO31" s="34">
        <f>$F$28/'Fixed data'!$C$7</f>
        <v>-1.540345943998396E-2</v>
      </c>
      <c r="AP31" s="34">
        <f>$F$28/'Fixed data'!$C$7</f>
        <v>-1.540345943998396E-2</v>
      </c>
      <c r="AQ31" s="34">
        <f>$F$28/'Fixed data'!$C$7</f>
        <v>-1.540345943998396E-2</v>
      </c>
      <c r="AR31" s="34">
        <f>$F$28/'Fixed data'!$C$7</f>
        <v>-1.540345943998396E-2</v>
      </c>
      <c r="AS31" s="34">
        <f>$F$28/'Fixed data'!$C$7</f>
        <v>-1.540345943998396E-2</v>
      </c>
      <c r="AT31" s="34">
        <f>$F$28/'Fixed data'!$C$7</f>
        <v>-1.540345943998396E-2</v>
      </c>
      <c r="AU31" s="34">
        <f>$F$28/'Fixed data'!$C$7</f>
        <v>-1.540345943998396E-2</v>
      </c>
      <c r="AV31" s="34">
        <f>$F$28/'Fixed data'!$C$7</f>
        <v>-1.540345943998396E-2</v>
      </c>
      <c r="AW31" s="34">
        <f>$F$28/'Fixed data'!$C$7</f>
        <v>-1.540345943998396E-2</v>
      </c>
      <c r="AX31" s="34">
        <f>$F$28/'Fixed data'!$C$7</f>
        <v>-1.540345943998396E-2</v>
      </c>
      <c r="AY31" s="34">
        <f>$F$28/'Fixed data'!$C$7</f>
        <v>-1.540345943998396E-2</v>
      </c>
      <c r="AZ31" s="34"/>
      <c r="BA31" s="34"/>
      <c r="BB31" s="34"/>
      <c r="BC31" s="34"/>
      <c r="BD31" s="34"/>
    </row>
    <row r="32" spans="1:56" ht="16.5" hidden="1" customHeight="1" outlineLevel="1" x14ac:dyDescent="0.35">
      <c r="A32" s="115"/>
      <c r="B32" s="9" t="s">
        <v>3</v>
      </c>
      <c r="C32" s="11" t="s">
        <v>55</v>
      </c>
      <c r="D32" s="9" t="s">
        <v>40</v>
      </c>
      <c r="F32" s="34"/>
      <c r="G32" s="34"/>
      <c r="H32" s="34">
        <f>$G$28/'Fixed data'!$C$7</f>
        <v>-1.4181653413947563E-2</v>
      </c>
      <c r="I32" s="34">
        <f>$G$28/'Fixed data'!$C$7</f>
        <v>-1.4181653413947563E-2</v>
      </c>
      <c r="J32" s="34">
        <f>$G$28/'Fixed data'!$C$7</f>
        <v>-1.4181653413947563E-2</v>
      </c>
      <c r="K32" s="34">
        <f>$G$28/'Fixed data'!$C$7</f>
        <v>-1.4181653413947563E-2</v>
      </c>
      <c r="L32" s="34">
        <f>$G$28/'Fixed data'!$C$7</f>
        <v>-1.4181653413947563E-2</v>
      </c>
      <c r="M32" s="34">
        <f>$G$28/'Fixed data'!$C$7</f>
        <v>-1.4181653413947563E-2</v>
      </c>
      <c r="N32" s="34">
        <f>$G$28/'Fixed data'!$C$7</f>
        <v>-1.4181653413947563E-2</v>
      </c>
      <c r="O32" s="34">
        <f>$G$28/'Fixed data'!$C$7</f>
        <v>-1.4181653413947563E-2</v>
      </c>
      <c r="P32" s="34">
        <f>$G$28/'Fixed data'!$C$7</f>
        <v>-1.4181653413947563E-2</v>
      </c>
      <c r="Q32" s="34">
        <f>$G$28/'Fixed data'!$C$7</f>
        <v>-1.4181653413947563E-2</v>
      </c>
      <c r="R32" s="34">
        <f>$G$28/'Fixed data'!$C$7</f>
        <v>-1.4181653413947563E-2</v>
      </c>
      <c r="S32" s="34">
        <f>$G$28/'Fixed data'!$C$7</f>
        <v>-1.4181653413947563E-2</v>
      </c>
      <c r="T32" s="34">
        <f>$G$28/'Fixed data'!$C$7</f>
        <v>-1.4181653413947563E-2</v>
      </c>
      <c r="U32" s="34">
        <f>$G$28/'Fixed data'!$C$7</f>
        <v>-1.4181653413947563E-2</v>
      </c>
      <c r="V32" s="34">
        <f>$G$28/'Fixed data'!$C$7</f>
        <v>-1.4181653413947563E-2</v>
      </c>
      <c r="W32" s="34">
        <f>$G$28/'Fixed data'!$C$7</f>
        <v>-1.4181653413947563E-2</v>
      </c>
      <c r="X32" s="34">
        <f>$G$28/'Fixed data'!$C$7</f>
        <v>-1.4181653413947563E-2</v>
      </c>
      <c r="Y32" s="34">
        <f>$G$28/'Fixed data'!$C$7</f>
        <v>-1.4181653413947563E-2</v>
      </c>
      <c r="Z32" s="34">
        <f>$G$28/'Fixed data'!$C$7</f>
        <v>-1.4181653413947563E-2</v>
      </c>
      <c r="AA32" s="34">
        <f>$G$28/'Fixed data'!$C$7</f>
        <v>-1.4181653413947563E-2</v>
      </c>
      <c r="AB32" s="34">
        <f>$G$28/'Fixed data'!$C$7</f>
        <v>-1.4181653413947563E-2</v>
      </c>
      <c r="AC32" s="34">
        <f>$G$28/'Fixed data'!$C$7</f>
        <v>-1.4181653413947563E-2</v>
      </c>
      <c r="AD32" s="34">
        <f>$G$28/'Fixed data'!$C$7</f>
        <v>-1.4181653413947563E-2</v>
      </c>
      <c r="AE32" s="34">
        <f>$G$28/'Fixed data'!$C$7</f>
        <v>-1.4181653413947563E-2</v>
      </c>
      <c r="AF32" s="34">
        <f>$G$28/'Fixed data'!$C$7</f>
        <v>-1.4181653413947563E-2</v>
      </c>
      <c r="AG32" s="34">
        <f>$G$28/'Fixed data'!$C$7</f>
        <v>-1.4181653413947563E-2</v>
      </c>
      <c r="AH32" s="34">
        <f>$G$28/'Fixed data'!$C$7</f>
        <v>-1.4181653413947563E-2</v>
      </c>
      <c r="AI32" s="34">
        <f>$G$28/'Fixed data'!$C$7</f>
        <v>-1.4181653413947563E-2</v>
      </c>
      <c r="AJ32" s="34">
        <f>$G$28/'Fixed data'!$C$7</f>
        <v>-1.4181653413947563E-2</v>
      </c>
      <c r="AK32" s="34">
        <f>$G$28/'Fixed data'!$C$7</f>
        <v>-1.4181653413947563E-2</v>
      </c>
      <c r="AL32" s="34">
        <f>$G$28/'Fixed data'!$C$7</f>
        <v>-1.4181653413947563E-2</v>
      </c>
      <c r="AM32" s="34">
        <f>$G$28/'Fixed data'!$C$7</f>
        <v>-1.4181653413947563E-2</v>
      </c>
      <c r="AN32" s="34">
        <f>$G$28/'Fixed data'!$C$7</f>
        <v>-1.4181653413947563E-2</v>
      </c>
      <c r="AO32" s="34">
        <f>$G$28/'Fixed data'!$C$7</f>
        <v>-1.4181653413947563E-2</v>
      </c>
      <c r="AP32" s="34">
        <f>$G$28/'Fixed data'!$C$7</f>
        <v>-1.4181653413947563E-2</v>
      </c>
      <c r="AQ32" s="34">
        <f>$G$28/'Fixed data'!$C$7</f>
        <v>-1.4181653413947563E-2</v>
      </c>
      <c r="AR32" s="34">
        <f>$G$28/'Fixed data'!$C$7</f>
        <v>-1.4181653413947563E-2</v>
      </c>
      <c r="AS32" s="34">
        <f>$G$28/'Fixed data'!$C$7</f>
        <v>-1.4181653413947563E-2</v>
      </c>
      <c r="AT32" s="34">
        <f>$G$28/'Fixed data'!$C$7</f>
        <v>-1.4181653413947563E-2</v>
      </c>
      <c r="AU32" s="34">
        <f>$G$28/'Fixed data'!$C$7</f>
        <v>-1.4181653413947563E-2</v>
      </c>
      <c r="AV32" s="34">
        <f>$G$28/'Fixed data'!$C$7</f>
        <v>-1.4181653413947563E-2</v>
      </c>
      <c r="AW32" s="34">
        <f>$G$28/'Fixed data'!$C$7</f>
        <v>-1.4181653413947563E-2</v>
      </c>
      <c r="AX32" s="34">
        <f>$G$28/'Fixed data'!$C$7</f>
        <v>-1.4181653413947563E-2</v>
      </c>
      <c r="AY32" s="34">
        <f>$G$28/'Fixed data'!$C$7</f>
        <v>-1.4181653413947563E-2</v>
      </c>
      <c r="AZ32" s="34">
        <f>$G$28/'Fixed data'!$C$7</f>
        <v>-1.4181653413947563E-2</v>
      </c>
      <c r="BA32" s="34"/>
      <c r="BB32" s="34"/>
      <c r="BC32" s="34"/>
      <c r="BD32" s="34"/>
    </row>
    <row r="33" spans="1:57" ht="16.5" hidden="1" customHeight="1" outlineLevel="1" x14ac:dyDescent="0.35">
      <c r="A33" s="115"/>
      <c r="B33" s="9" t="s">
        <v>4</v>
      </c>
      <c r="C33" s="11" t="s">
        <v>56</v>
      </c>
      <c r="D33" s="9" t="s">
        <v>40</v>
      </c>
      <c r="F33" s="34"/>
      <c r="G33" s="34"/>
      <c r="H33" s="34"/>
      <c r="I33" s="34">
        <f>$H$28/'Fixed data'!$C$7</f>
        <v>-1.2805176851416033E-2</v>
      </c>
      <c r="J33" s="34">
        <f>$H$28/'Fixed data'!$C$7</f>
        <v>-1.2805176851416033E-2</v>
      </c>
      <c r="K33" s="34">
        <f>$H$28/'Fixed data'!$C$7</f>
        <v>-1.2805176851416033E-2</v>
      </c>
      <c r="L33" s="34">
        <f>$H$28/'Fixed data'!$C$7</f>
        <v>-1.2805176851416033E-2</v>
      </c>
      <c r="M33" s="34">
        <f>$H$28/'Fixed data'!$C$7</f>
        <v>-1.2805176851416033E-2</v>
      </c>
      <c r="N33" s="34">
        <f>$H$28/'Fixed data'!$C$7</f>
        <v>-1.2805176851416033E-2</v>
      </c>
      <c r="O33" s="34">
        <f>$H$28/'Fixed data'!$C$7</f>
        <v>-1.2805176851416033E-2</v>
      </c>
      <c r="P33" s="34">
        <f>$H$28/'Fixed data'!$C$7</f>
        <v>-1.2805176851416033E-2</v>
      </c>
      <c r="Q33" s="34">
        <f>$H$28/'Fixed data'!$C$7</f>
        <v>-1.2805176851416033E-2</v>
      </c>
      <c r="R33" s="34">
        <f>$H$28/'Fixed data'!$C$7</f>
        <v>-1.2805176851416033E-2</v>
      </c>
      <c r="S33" s="34">
        <f>$H$28/'Fixed data'!$C$7</f>
        <v>-1.2805176851416033E-2</v>
      </c>
      <c r="T33" s="34">
        <f>$H$28/'Fixed data'!$C$7</f>
        <v>-1.2805176851416033E-2</v>
      </c>
      <c r="U33" s="34">
        <f>$H$28/'Fixed data'!$C$7</f>
        <v>-1.2805176851416033E-2</v>
      </c>
      <c r="V33" s="34">
        <f>$H$28/'Fixed data'!$C$7</f>
        <v>-1.2805176851416033E-2</v>
      </c>
      <c r="W33" s="34">
        <f>$H$28/'Fixed data'!$C$7</f>
        <v>-1.2805176851416033E-2</v>
      </c>
      <c r="X33" s="34">
        <f>$H$28/'Fixed data'!$C$7</f>
        <v>-1.2805176851416033E-2</v>
      </c>
      <c r="Y33" s="34">
        <f>$H$28/'Fixed data'!$C$7</f>
        <v>-1.2805176851416033E-2</v>
      </c>
      <c r="Z33" s="34">
        <f>$H$28/'Fixed data'!$C$7</f>
        <v>-1.2805176851416033E-2</v>
      </c>
      <c r="AA33" s="34">
        <f>$H$28/'Fixed data'!$C$7</f>
        <v>-1.2805176851416033E-2</v>
      </c>
      <c r="AB33" s="34">
        <f>$H$28/'Fixed data'!$C$7</f>
        <v>-1.2805176851416033E-2</v>
      </c>
      <c r="AC33" s="34">
        <f>$H$28/'Fixed data'!$C$7</f>
        <v>-1.2805176851416033E-2</v>
      </c>
      <c r="AD33" s="34">
        <f>$H$28/'Fixed data'!$C$7</f>
        <v>-1.2805176851416033E-2</v>
      </c>
      <c r="AE33" s="34">
        <f>$H$28/'Fixed data'!$C$7</f>
        <v>-1.2805176851416033E-2</v>
      </c>
      <c r="AF33" s="34">
        <f>$H$28/'Fixed data'!$C$7</f>
        <v>-1.2805176851416033E-2</v>
      </c>
      <c r="AG33" s="34">
        <f>$H$28/'Fixed data'!$C$7</f>
        <v>-1.2805176851416033E-2</v>
      </c>
      <c r="AH33" s="34">
        <f>$H$28/'Fixed data'!$C$7</f>
        <v>-1.2805176851416033E-2</v>
      </c>
      <c r="AI33" s="34">
        <f>$H$28/'Fixed data'!$C$7</f>
        <v>-1.2805176851416033E-2</v>
      </c>
      <c r="AJ33" s="34">
        <f>$H$28/'Fixed data'!$C$7</f>
        <v>-1.2805176851416033E-2</v>
      </c>
      <c r="AK33" s="34">
        <f>$H$28/'Fixed data'!$C$7</f>
        <v>-1.2805176851416033E-2</v>
      </c>
      <c r="AL33" s="34">
        <f>$H$28/'Fixed data'!$C$7</f>
        <v>-1.2805176851416033E-2</v>
      </c>
      <c r="AM33" s="34">
        <f>$H$28/'Fixed data'!$C$7</f>
        <v>-1.2805176851416033E-2</v>
      </c>
      <c r="AN33" s="34">
        <f>$H$28/'Fixed data'!$C$7</f>
        <v>-1.2805176851416033E-2</v>
      </c>
      <c r="AO33" s="34">
        <f>$H$28/'Fixed data'!$C$7</f>
        <v>-1.2805176851416033E-2</v>
      </c>
      <c r="AP33" s="34">
        <f>$H$28/'Fixed data'!$C$7</f>
        <v>-1.2805176851416033E-2</v>
      </c>
      <c r="AQ33" s="34">
        <f>$H$28/'Fixed data'!$C$7</f>
        <v>-1.2805176851416033E-2</v>
      </c>
      <c r="AR33" s="34">
        <f>$H$28/'Fixed data'!$C$7</f>
        <v>-1.2805176851416033E-2</v>
      </c>
      <c r="AS33" s="34">
        <f>$H$28/'Fixed data'!$C$7</f>
        <v>-1.2805176851416033E-2</v>
      </c>
      <c r="AT33" s="34">
        <f>$H$28/'Fixed data'!$C$7</f>
        <v>-1.2805176851416033E-2</v>
      </c>
      <c r="AU33" s="34">
        <f>$H$28/'Fixed data'!$C$7</f>
        <v>-1.2805176851416033E-2</v>
      </c>
      <c r="AV33" s="34">
        <f>$H$28/'Fixed data'!$C$7</f>
        <v>-1.2805176851416033E-2</v>
      </c>
      <c r="AW33" s="34">
        <f>$H$28/'Fixed data'!$C$7</f>
        <v>-1.2805176851416033E-2</v>
      </c>
      <c r="AX33" s="34">
        <f>$H$28/'Fixed data'!$C$7</f>
        <v>-1.2805176851416033E-2</v>
      </c>
      <c r="AY33" s="34">
        <f>$H$28/'Fixed data'!$C$7</f>
        <v>-1.2805176851416033E-2</v>
      </c>
      <c r="AZ33" s="34">
        <f>$H$28/'Fixed data'!$C$7</f>
        <v>-1.2805176851416033E-2</v>
      </c>
      <c r="BA33" s="34">
        <f>$H$28/'Fixed data'!$C$7</f>
        <v>-1.2805176851416033E-2</v>
      </c>
      <c r="BB33" s="34"/>
      <c r="BC33" s="34"/>
      <c r="BD33" s="34"/>
    </row>
    <row r="34" spans="1:57" ht="16.5" hidden="1" customHeight="1" outlineLevel="1" x14ac:dyDescent="0.35">
      <c r="A34" s="115"/>
      <c r="B34" s="9" t="s">
        <v>5</v>
      </c>
      <c r="C34" s="11" t="s">
        <v>57</v>
      </c>
      <c r="D34" s="9" t="s">
        <v>40</v>
      </c>
      <c r="F34" s="34"/>
      <c r="G34" s="34"/>
      <c r="H34" s="34"/>
      <c r="I34" s="34"/>
      <c r="J34" s="34">
        <f>$I$28/'Fixed data'!$C$7</f>
        <v>-1.1746583597438246E-2</v>
      </c>
      <c r="K34" s="34">
        <f>$I$28/'Fixed data'!$C$7</f>
        <v>-1.1746583597438246E-2</v>
      </c>
      <c r="L34" s="34">
        <f>$I$28/'Fixed data'!$C$7</f>
        <v>-1.1746583597438246E-2</v>
      </c>
      <c r="M34" s="34">
        <f>$I$28/'Fixed data'!$C$7</f>
        <v>-1.1746583597438246E-2</v>
      </c>
      <c r="N34" s="34">
        <f>$I$28/'Fixed data'!$C$7</f>
        <v>-1.1746583597438246E-2</v>
      </c>
      <c r="O34" s="34">
        <f>$I$28/'Fixed data'!$C$7</f>
        <v>-1.1746583597438246E-2</v>
      </c>
      <c r="P34" s="34">
        <f>$I$28/'Fixed data'!$C$7</f>
        <v>-1.1746583597438246E-2</v>
      </c>
      <c r="Q34" s="34">
        <f>$I$28/'Fixed data'!$C$7</f>
        <v>-1.1746583597438246E-2</v>
      </c>
      <c r="R34" s="34">
        <f>$I$28/'Fixed data'!$C$7</f>
        <v>-1.1746583597438246E-2</v>
      </c>
      <c r="S34" s="34">
        <f>$I$28/'Fixed data'!$C$7</f>
        <v>-1.1746583597438246E-2</v>
      </c>
      <c r="T34" s="34">
        <f>$I$28/'Fixed data'!$C$7</f>
        <v>-1.1746583597438246E-2</v>
      </c>
      <c r="U34" s="34">
        <f>$I$28/'Fixed data'!$C$7</f>
        <v>-1.1746583597438246E-2</v>
      </c>
      <c r="V34" s="34">
        <f>$I$28/'Fixed data'!$C$7</f>
        <v>-1.1746583597438246E-2</v>
      </c>
      <c r="W34" s="34">
        <f>$I$28/'Fixed data'!$C$7</f>
        <v>-1.1746583597438246E-2</v>
      </c>
      <c r="X34" s="34">
        <f>$I$28/'Fixed data'!$C$7</f>
        <v>-1.1746583597438246E-2</v>
      </c>
      <c r="Y34" s="34">
        <f>$I$28/'Fixed data'!$C$7</f>
        <v>-1.1746583597438246E-2</v>
      </c>
      <c r="Z34" s="34">
        <f>$I$28/'Fixed data'!$C$7</f>
        <v>-1.1746583597438246E-2</v>
      </c>
      <c r="AA34" s="34">
        <f>$I$28/'Fixed data'!$C$7</f>
        <v>-1.1746583597438246E-2</v>
      </c>
      <c r="AB34" s="34">
        <f>$I$28/'Fixed data'!$C$7</f>
        <v>-1.1746583597438246E-2</v>
      </c>
      <c r="AC34" s="34">
        <f>$I$28/'Fixed data'!$C$7</f>
        <v>-1.1746583597438246E-2</v>
      </c>
      <c r="AD34" s="34">
        <f>$I$28/'Fixed data'!$C$7</f>
        <v>-1.1746583597438246E-2</v>
      </c>
      <c r="AE34" s="34">
        <f>$I$28/'Fixed data'!$C$7</f>
        <v>-1.1746583597438246E-2</v>
      </c>
      <c r="AF34" s="34">
        <f>$I$28/'Fixed data'!$C$7</f>
        <v>-1.1746583597438246E-2</v>
      </c>
      <c r="AG34" s="34">
        <f>$I$28/'Fixed data'!$C$7</f>
        <v>-1.1746583597438246E-2</v>
      </c>
      <c r="AH34" s="34">
        <f>$I$28/'Fixed data'!$C$7</f>
        <v>-1.1746583597438246E-2</v>
      </c>
      <c r="AI34" s="34">
        <f>$I$28/'Fixed data'!$C$7</f>
        <v>-1.1746583597438246E-2</v>
      </c>
      <c r="AJ34" s="34">
        <f>$I$28/'Fixed data'!$C$7</f>
        <v>-1.1746583597438246E-2</v>
      </c>
      <c r="AK34" s="34">
        <f>$I$28/'Fixed data'!$C$7</f>
        <v>-1.1746583597438246E-2</v>
      </c>
      <c r="AL34" s="34">
        <f>$I$28/'Fixed data'!$C$7</f>
        <v>-1.1746583597438246E-2</v>
      </c>
      <c r="AM34" s="34">
        <f>$I$28/'Fixed data'!$C$7</f>
        <v>-1.1746583597438246E-2</v>
      </c>
      <c r="AN34" s="34">
        <f>$I$28/'Fixed data'!$C$7</f>
        <v>-1.1746583597438246E-2</v>
      </c>
      <c r="AO34" s="34">
        <f>$I$28/'Fixed data'!$C$7</f>
        <v>-1.1746583597438246E-2</v>
      </c>
      <c r="AP34" s="34">
        <f>$I$28/'Fixed data'!$C$7</f>
        <v>-1.1746583597438246E-2</v>
      </c>
      <c r="AQ34" s="34">
        <f>$I$28/'Fixed data'!$C$7</f>
        <v>-1.1746583597438246E-2</v>
      </c>
      <c r="AR34" s="34">
        <f>$I$28/'Fixed data'!$C$7</f>
        <v>-1.1746583597438246E-2</v>
      </c>
      <c r="AS34" s="34">
        <f>$I$28/'Fixed data'!$C$7</f>
        <v>-1.1746583597438246E-2</v>
      </c>
      <c r="AT34" s="34">
        <f>$I$28/'Fixed data'!$C$7</f>
        <v>-1.1746583597438246E-2</v>
      </c>
      <c r="AU34" s="34">
        <f>$I$28/'Fixed data'!$C$7</f>
        <v>-1.1746583597438246E-2</v>
      </c>
      <c r="AV34" s="34">
        <f>$I$28/'Fixed data'!$C$7</f>
        <v>-1.1746583597438246E-2</v>
      </c>
      <c r="AW34" s="34">
        <f>$I$28/'Fixed data'!$C$7</f>
        <v>-1.1746583597438246E-2</v>
      </c>
      <c r="AX34" s="34">
        <f>$I$28/'Fixed data'!$C$7</f>
        <v>-1.1746583597438246E-2</v>
      </c>
      <c r="AY34" s="34">
        <f>$I$28/'Fixed data'!$C$7</f>
        <v>-1.1746583597438246E-2</v>
      </c>
      <c r="AZ34" s="34">
        <f>$I$28/'Fixed data'!$C$7</f>
        <v>-1.1746583597438246E-2</v>
      </c>
      <c r="BA34" s="34">
        <f>$I$28/'Fixed data'!$C$7</f>
        <v>-1.1746583597438246E-2</v>
      </c>
      <c r="BB34" s="34">
        <f>$I$28/'Fixed data'!$C$7</f>
        <v>-1.1746583597438246E-2</v>
      </c>
      <c r="BC34" s="34"/>
      <c r="BD34" s="34"/>
    </row>
    <row r="35" spans="1:57" ht="16.5" hidden="1" customHeight="1" outlineLevel="1" x14ac:dyDescent="0.35">
      <c r="A35" s="115"/>
      <c r="B35" s="9" t="s">
        <v>6</v>
      </c>
      <c r="C35" s="11" t="s">
        <v>58</v>
      </c>
      <c r="D35" s="9" t="s">
        <v>40</v>
      </c>
      <c r="F35" s="34"/>
      <c r="G35" s="34"/>
      <c r="H35" s="34"/>
      <c r="I35" s="34"/>
      <c r="J35" s="34"/>
      <c r="K35" s="34">
        <f>$J$28/'Fixed data'!$C$7</f>
        <v>-1.0504822333188042E-2</v>
      </c>
      <c r="L35" s="34">
        <f>$J$28/'Fixed data'!$C$7</f>
        <v>-1.0504822333188042E-2</v>
      </c>
      <c r="M35" s="34">
        <f>$J$28/'Fixed data'!$C$7</f>
        <v>-1.0504822333188042E-2</v>
      </c>
      <c r="N35" s="34">
        <f>$J$28/'Fixed data'!$C$7</f>
        <v>-1.0504822333188042E-2</v>
      </c>
      <c r="O35" s="34">
        <f>$J$28/'Fixed data'!$C$7</f>
        <v>-1.0504822333188042E-2</v>
      </c>
      <c r="P35" s="34">
        <f>$J$28/'Fixed data'!$C$7</f>
        <v>-1.0504822333188042E-2</v>
      </c>
      <c r="Q35" s="34">
        <f>$J$28/'Fixed data'!$C$7</f>
        <v>-1.0504822333188042E-2</v>
      </c>
      <c r="R35" s="34">
        <f>$J$28/'Fixed data'!$C$7</f>
        <v>-1.0504822333188042E-2</v>
      </c>
      <c r="S35" s="34">
        <f>$J$28/'Fixed data'!$C$7</f>
        <v>-1.0504822333188042E-2</v>
      </c>
      <c r="T35" s="34">
        <f>$J$28/'Fixed data'!$C$7</f>
        <v>-1.0504822333188042E-2</v>
      </c>
      <c r="U35" s="34">
        <f>$J$28/'Fixed data'!$C$7</f>
        <v>-1.0504822333188042E-2</v>
      </c>
      <c r="V35" s="34">
        <f>$J$28/'Fixed data'!$C$7</f>
        <v>-1.0504822333188042E-2</v>
      </c>
      <c r="W35" s="34">
        <f>$J$28/'Fixed data'!$C$7</f>
        <v>-1.0504822333188042E-2</v>
      </c>
      <c r="X35" s="34">
        <f>$J$28/'Fixed data'!$C$7</f>
        <v>-1.0504822333188042E-2</v>
      </c>
      <c r="Y35" s="34">
        <f>$J$28/'Fixed data'!$C$7</f>
        <v>-1.0504822333188042E-2</v>
      </c>
      <c r="Z35" s="34">
        <f>$J$28/'Fixed data'!$C$7</f>
        <v>-1.0504822333188042E-2</v>
      </c>
      <c r="AA35" s="34">
        <f>$J$28/'Fixed data'!$C$7</f>
        <v>-1.0504822333188042E-2</v>
      </c>
      <c r="AB35" s="34">
        <f>$J$28/'Fixed data'!$C$7</f>
        <v>-1.0504822333188042E-2</v>
      </c>
      <c r="AC35" s="34">
        <f>$J$28/'Fixed data'!$C$7</f>
        <v>-1.0504822333188042E-2</v>
      </c>
      <c r="AD35" s="34">
        <f>$J$28/'Fixed data'!$C$7</f>
        <v>-1.0504822333188042E-2</v>
      </c>
      <c r="AE35" s="34">
        <f>$J$28/'Fixed data'!$C$7</f>
        <v>-1.0504822333188042E-2</v>
      </c>
      <c r="AF35" s="34">
        <f>$J$28/'Fixed data'!$C$7</f>
        <v>-1.0504822333188042E-2</v>
      </c>
      <c r="AG35" s="34">
        <f>$J$28/'Fixed data'!$C$7</f>
        <v>-1.0504822333188042E-2</v>
      </c>
      <c r="AH35" s="34">
        <f>$J$28/'Fixed data'!$C$7</f>
        <v>-1.0504822333188042E-2</v>
      </c>
      <c r="AI35" s="34">
        <f>$J$28/'Fixed data'!$C$7</f>
        <v>-1.0504822333188042E-2</v>
      </c>
      <c r="AJ35" s="34">
        <f>$J$28/'Fixed data'!$C$7</f>
        <v>-1.0504822333188042E-2</v>
      </c>
      <c r="AK35" s="34">
        <f>$J$28/'Fixed data'!$C$7</f>
        <v>-1.0504822333188042E-2</v>
      </c>
      <c r="AL35" s="34">
        <f>$J$28/'Fixed data'!$C$7</f>
        <v>-1.0504822333188042E-2</v>
      </c>
      <c r="AM35" s="34">
        <f>$J$28/'Fixed data'!$C$7</f>
        <v>-1.0504822333188042E-2</v>
      </c>
      <c r="AN35" s="34">
        <f>$J$28/'Fixed data'!$C$7</f>
        <v>-1.0504822333188042E-2</v>
      </c>
      <c r="AO35" s="34">
        <f>$J$28/'Fixed data'!$C$7</f>
        <v>-1.0504822333188042E-2</v>
      </c>
      <c r="AP35" s="34">
        <f>$J$28/'Fixed data'!$C$7</f>
        <v>-1.0504822333188042E-2</v>
      </c>
      <c r="AQ35" s="34">
        <f>$J$28/'Fixed data'!$C$7</f>
        <v>-1.0504822333188042E-2</v>
      </c>
      <c r="AR35" s="34">
        <f>$J$28/'Fixed data'!$C$7</f>
        <v>-1.0504822333188042E-2</v>
      </c>
      <c r="AS35" s="34">
        <f>$J$28/'Fixed data'!$C$7</f>
        <v>-1.0504822333188042E-2</v>
      </c>
      <c r="AT35" s="34">
        <f>$J$28/'Fixed data'!$C$7</f>
        <v>-1.0504822333188042E-2</v>
      </c>
      <c r="AU35" s="34">
        <f>$J$28/'Fixed data'!$C$7</f>
        <v>-1.0504822333188042E-2</v>
      </c>
      <c r="AV35" s="34">
        <f>$J$28/'Fixed data'!$C$7</f>
        <v>-1.0504822333188042E-2</v>
      </c>
      <c r="AW35" s="34">
        <f>$J$28/'Fixed data'!$C$7</f>
        <v>-1.0504822333188042E-2</v>
      </c>
      <c r="AX35" s="34">
        <f>$J$28/'Fixed data'!$C$7</f>
        <v>-1.0504822333188042E-2</v>
      </c>
      <c r="AY35" s="34">
        <f>$J$28/'Fixed data'!$C$7</f>
        <v>-1.0504822333188042E-2</v>
      </c>
      <c r="AZ35" s="34">
        <f>$J$28/'Fixed data'!$C$7</f>
        <v>-1.0504822333188042E-2</v>
      </c>
      <c r="BA35" s="34">
        <f>$J$28/'Fixed data'!$C$7</f>
        <v>-1.0504822333188042E-2</v>
      </c>
      <c r="BB35" s="34">
        <f>$J$28/'Fixed data'!$C$7</f>
        <v>-1.0504822333188042E-2</v>
      </c>
      <c r="BC35" s="34">
        <f>$J$28/'Fixed data'!$C$7</f>
        <v>-1.0504822333188042E-2</v>
      </c>
      <c r="BD35" s="34"/>
    </row>
    <row r="36" spans="1:57" ht="16.5" hidden="1" customHeight="1" outlineLevel="1" x14ac:dyDescent="0.35">
      <c r="A36" s="115"/>
      <c r="B36" s="9" t="s">
        <v>32</v>
      </c>
      <c r="C36" s="11" t="s">
        <v>59</v>
      </c>
      <c r="D36" s="9" t="s">
        <v>40</v>
      </c>
      <c r="F36" s="34"/>
      <c r="G36" s="34"/>
      <c r="H36" s="34"/>
      <c r="I36" s="34"/>
      <c r="J36" s="34"/>
      <c r="K36" s="34"/>
      <c r="L36" s="34">
        <f>$K$28/'Fixed data'!$C$7</f>
        <v>-9.4062683531323833E-3</v>
      </c>
      <c r="M36" s="34">
        <f>$K$28/'Fixed data'!$C$7</f>
        <v>-9.4062683531323833E-3</v>
      </c>
      <c r="N36" s="34">
        <f>$K$28/'Fixed data'!$C$7</f>
        <v>-9.4062683531323833E-3</v>
      </c>
      <c r="O36" s="34">
        <f>$K$28/'Fixed data'!$C$7</f>
        <v>-9.4062683531323833E-3</v>
      </c>
      <c r="P36" s="34">
        <f>$K$28/'Fixed data'!$C$7</f>
        <v>-9.4062683531323833E-3</v>
      </c>
      <c r="Q36" s="34">
        <f>$K$28/'Fixed data'!$C$7</f>
        <v>-9.4062683531323833E-3</v>
      </c>
      <c r="R36" s="34">
        <f>$K$28/'Fixed data'!$C$7</f>
        <v>-9.4062683531323833E-3</v>
      </c>
      <c r="S36" s="34">
        <f>$K$28/'Fixed data'!$C$7</f>
        <v>-9.4062683531323833E-3</v>
      </c>
      <c r="T36" s="34">
        <f>$K$28/'Fixed data'!$C$7</f>
        <v>-9.4062683531323833E-3</v>
      </c>
      <c r="U36" s="34">
        <f>$K$28/'Fixed data'!$C$7</f>
        <v>-9.4062683531323833E-3</v>
      </c>
      <c r="V36" s="34">
        <f>$K$28/'Fixed data'!$C$7</f>
        <v>-9.4062683531323833E-3</v>
      </c>
      <c r="W36" s="34">
        <f>$K$28/'Fixed data'!$C$7</f>
        <v>-9.4062683531323833E-3</v>
      </c>
      <c r="X36" s="34">
        <f>$K$28/'Fixed data'!$C$7</f>
        <v>-9.4062683531323833E-3</v>
      </c>
      <c r="Y36" s="34">
        <f>$K$28/'Fixed data'!$C$7</f>
        <v>-9.4062683531323833E-3</v>
      </c>
      <c r="Z36" s="34">
        <f>$K$28/'Fixed data'!$C$7</f>
        <v>-9.4062683531323833E-3</v>
      </c>
      <c r="AA36" s="34">
        <f>$K$28/'Fixed data'!$C$7</f>
        <v>-9.4062683531323833E-3</v>
      </c>
      <c r="AB36" s="34">
        <f>$K$28/'Fixed data'!$C$7</f>
        <v>-9.4062683531323833E-3</v>
      </c>
      <c r="AC36" s="34">
        <f>$K$28/'Fixed data'!$C$7</f>
        <v>-9.4062683531323833E-3</v>
      </c>
      <c r="AD36" s="34">
        <f>$K$28/'Fixed data'!$C$7</f>
        <v>-9.4062683531323833E-3</v>
      </c>
      <c r="AE36" s="34">
        <f>$K$28/'Fixed data'!$C$7</f>
        <v>-9.4062683531323833E-3</v>
      </c>
      <c r="AF36" s="34">
        <f>$K$28/'Fixed data'!$C$7</f>
        <v>-9.4062683531323833E-3</v>
      </c>
      <c r="AG36" s="34">
        <f>$K$28/'Fixed data'!$C$7</f>
        <v>-9.4062683531323833E-3</v>
      </c>
      <c r="AH36" s="34">
        <f>$K$28/'Fixed data'!$C$7</f>
        <v>-9.4062683531323833E-3</v>
      </c>
      <c r="AI36" s="34">
        <f>$K$28/'Fixed data'!$C$7</f>
        <v>-9.4062683531323833E-3</v>
      </c>
      <c r="AJ36" s="34">
        <f>$K$28/'Fixed data'!$C$7</f>
        <v>-9.4062683531323833E-3</v>
      </c>
      <c r="AK36" s="34">
        <f>$K$28/'Fixed data'!$C$7</f>
        <v>-9.4062683531323833E-3</v>
      </c>
      <c r="AL36" s="34">
        <f>$K$28/'Fixed data'!$C$7</f>
        <v>-9.4062683531323833E-3</v>
      </c>
      <c r="AM36" s="34">
        <f>$K$28/'Fixed data'!$C$7</f>
        <v>-9.4062683531323833E-3</v>
      </c>
      <c r="AN36" s="34">
        <f>$K$28/'Fixed data'!$C$7</f>
        <v>-9.4062683531323833E-3</v>
      </c>
      <c r="AO36" s="34">
        <f>$K$28/'Fixed data'!$C$7</f>
        <v>-9.4062683531323833E-3</v>
      </c>
      <c r="AP36" s="34">
        <f>$K$28/'Fixed data'!$C$7</f>
        <v>-9.4062683531323833E-3</v>
      </c>
      <c r="AQ36" s="34">
        <f>$K$28/'Fixed data'!$C$7</f>
        <v>-9.4062683531323833E-3</v>
      </c>
      <c r="AR36" s="34">
        <f>$K$28/'Fixed data'!$C$7</f>
        <v>-9.4062683531323833E-3</v>
      </c>
      <c r="AS36" s="34">
        <f>$K$28/'Fixed data'!$C$7</f>
        <v>-9.4062683531323833E-3</v>
      </c>
      <c r="AT36" s="34">
        <f>$K$28/'Fixed data'!$C$7</f>
        <v>-9.4062683531323833E-3</v>
      </c>
      <c r="AU36" s="34">
        <f>$K$28/'Fixed data'!$C$7</f>
        <v>-9.4062683531323833E-3</v>
      </c>
      <c r="AV36" s="34">
        <f>$K$28/'Fixed data'!$C$7</f>
        <v>-9.4062683531323833E-3</v>
      </c>
      <c r="AW36" s="34">
        <f>$K$28/'Fixed data'!$C$7</f>
        <v>-9.4062683531323833E-3</v>
      </c>
      <c r="AX36" s="34">
        <f>$K$28/'Fixed data'!$C$7</f>
        <v>-9.4062683531323833E-3</v>
      </c>
      <c r="AY36" s="34">
        <f>$K$28/'Fixed data'!$C$7</f>
        <v>-9.4062683531323833E-3</v>
      </c>
      <c r="AZ36" s="34">
        <f>$K$28/'Fixed data'!$C$7</f>
        <v>-9.4062683531323833E-3</v>
      </c>
      <c r="BA36" s="34">
        <f>$K$28/'Fixed data'!$C$7</f>
        <v>-9.4062683531323833E-3</v>
      </c>
      <c r="BB36" s="34">
        <f>$K$28/'Fixed data'!$C$7</f>
        <v>-9.4062683531323833E-3</v>
      </c>
      <c r="BC36" s="34">
        <f>$K$28/'Fixed data'!$C$7</f>
        <v>-9.4062683531323833E-3</v>
      </c>
      <c r="BD36" s="34">
        <f>$K$28/'Fixed data'!$C$7</f>
        <v>-9.4062683531323833E-3</v>
      </c>
    </row>
    <row r="37" spans="1:57" ht="16.5" hidden="1" customHeight="1" outlineLevel="1" x14ac:dyDescent="0.35">
      <c r="A37" s="115"/>
      <c r="B37" s="9" t="s">
        <v>33</v>
      </c>
      <c r="C37" s="11" t="s">
        <v>60</v>
      </c>
      <c r="D37" s="9" t="s">
        <v>40</v>
      </c>
      <c r="F37" s="34"/>
      <c r="G37" s="34"/>
      <c r="H37" s="34"/>
      <c r="I37" s="34"/>
      <c r="J37" s="34"/>
      <c r="K37" s="34"/>
      <c r="L37" s="34"/>
      <c r="M37" s="34">
        <f>$L$28/'Fixed data'!$C$7</f>
        <v>-8.4771473653308289E-3</v>
      </c>
      <c r="N37" s="34">
        <f>$L$28/'Fixed data'!$C$7</f>
        <v>-8.4771473653308289E-3</v>
      </c>
      <c r="O37" s="34">
        <f>$L$28/'Fixed data'!$C$7</f>
        <v>-8.4771473653308289E-3</v>
      </c>
      <c r="P37" s="34">
        <f>$L$28/'Fixed data'!$C$7</f>
        <v>-8.4771473653308289E-3</v>
      </c>
      <c r="Q37" s="34">
        <f>$L$28/'Fixed data'!$C$7</f>
        <v>-8.4771473653308289E-3</v>
      </c>
      <c r="R37" s="34">
        <f>$L$28/'Fixed data'!$C$7</f>
        <v>-8.4771473653308289E-3</v>
      </c>
      <c r="S37" s="34">
        <f>$L$28/'Fixed data'!$C$7</f>
        <v>-8.4771473653308289E-3</v>
      </c>
      <c r="T37" s="34">
        <f>$L$28/'Fixed data'!$C$7</f>
        <v>-8.4771473653308289E-3</v>
      </c>
      <c r="U37" s="34">
        <f>$L$28/'Fixed data'!$C$7</f>
        <v>-8.4771473653308289E-3</v>
      </c>
      <c r="V37" s="34">
        <f>$L$28/'Fixed data'!$C$7</f>
        <v>-8.4771473653308289E-3</v>
      </c>
      <c r="W37" s="34">
        <f>$L$28/'Fixed data'!$C$7</f>
        <v>-8.4771473653308289E-3</v>
      </c>
      <c r="X37" s="34">
        <f>$L$28/'Fixed data'!$C$7</f>
        <v>-8.4771473653308289E-3</v>
      </c>
      <c r="Y37" s="34">
        <f>$L$28/'Fixed data'!$C$7</f>
        <v>-8.4771473653308289E-3</v>
      </c>
      <c r="Z37" s="34">
        <f>$L$28/'Fixed data'!$C$7</f>
        <v>-8.4771473653308289E-3</v>
      </c>
      <c r="AA37" s="34">
        <f>$L$28/'Fixed data'!$C$7</f>
        <v>-8.4771473653308289E-3</v>
      </c>
      <c r="AB37" s="34">
        <f>$L$28/'Fixed data'!$C$7</f>
        <v>-8.4771473653308289E-3</v>
      </c>
      <c r="AC37" s="34">
        <f>$L$28/'Fixed data'!$C$7</f>
        <v>-8.4771473653308289E-3</v>
      </c>
      <c r="AD37" s="34">
        <f>$L$28/'Fixed data'!$C$7</f>
        <v>-8.4771473653308289E-3</v>
      </c>
      <c r="AE37" s="34">
        <f>$L$28/'Fixed data'!$C$7</f>
        <v>-8.4771473653308289E-3</v>
      </c>
      <c r="AF37" s="34">
        <f>$L$28/'Fixed data'!$C$7</f>
        <v>-8.4771473653308289E-3</v>
      </c>
      <c r="AG37" s="34">
        <f>$L$28/'Fixed data'!$C$7</f>
        <v>-8.4771473653308289E-3</v>
      </c>
      <c r="AH37" s="34">
        <f>$L$28/'Fixed data'!$C$7</f>
        <v>-8.4771473653308289E-3</v>
      </c>
      <c r="AI37" s="34">
        <f>$L$28/'Fixed data'!$C$7</f>
        <v>-8.4771473653308289E-3</v>
      </c>
      <c r="AJ37" s="34">
        <f>$L$28/'Fixed data'!$C$7</f>
        <v>-8.4771473653308289E-3</v>
      </c>
      <c r="AK37" s="34">
        <f>$L$28/'Fixed data'!$C$7</f>
        <v>-8.4771473653308289E-3</v>
      </c>
      <c r="AL37" s="34">
        <f>$L$28/'Fixed data'!$C$7</f>
        <v>-8.4771473653308289E-3</v>
      </c>
      <c r="AM37" s="34">
        <f>$L$28/'Fixed data'!$C$7</f>
        <v>-8.4771473653308289E-3</v>
      </c>
      <c r="AN37" s="34">
        <f>$L$28/'Fixed data'!$C$7</f>
        <v>-8.4771473653308289E-3</v>
      </c>
      <c r="AO37" s="34">
        <f>$L$28/'Fixed data'!$C$7</f>
        <v>-8.4771473653308289E-3</v>
      </c>
      <c r="AP37" s="34">
        <f>$L$28/'Fixed data'!$C$7</f>
        <v>-8.4771473653308289E-3</v>
      </c>
      <c r="AQ37" s="34">
        <f>$L$28/'Fixed data'!$C$7</f>
        <v>-8.4771473653308289E-3</v>
      </c>
      <c r="AR37" s="34">
        <f>$L$28/'Fixed data'!$C$7</f>
        <v>-8.4771473653308289E-3</v>
      </c>
      <c r="AS37" s="34">
        <f>$L$28/'Fixed data'!$C$7</f>
        <v>-8.4771473653308289E-3</v>
      </c>
      <c r="AT37" s="34">
        <f>$L$28/'Fixed data'!$C$7</f>
        <v>-8.4771473653308289E-3</v>
      </c>
      <c r="AU37" s="34">
        <f>$L$28/'Fixed data'!$C$7</f>
        <v>-8.4771473653308289E-3</v>
      </c>
      <c r="AV37" s="34">
        <f>$L$28/'Fixed data'!$C$7</f>
        <v>-8.4771473653308289E-3</v>
      </c>
      <c r="AW37" s="34">
        <f>$L$28/'Fixed data'!$C$7</f>
        <v>-8.4771473653308289E-3</v>
      </c>
      <c r="AX37" s="34">
        <f>$L$28/'Fixed data'!$C$7</f>
        <v>-8.4771473653308289E-3</v>
      </c>
      <c r="AY37" s="34">
        <f>$L$28/'Fixed data'!$C$7</f>
        <v>-8.4771473653308289E-3</v>
      </c>
      <c r="AZ37" s="34">
        <f>$L$28/'Fixed data'!$C$7</f>
        <v>-8.4771473653308289E-3</v>
      </c>
      <c r="BA37" s="34">
        <f>$L$28/'Fixed data'!$C$7</f>
        <v>-8.4771473653308289E-3</v>
      </c>
      <c r="BB37" s="34">
        <f>$L$28/'Fixed data'!$C$7</f>
        <v>-8.4771473653308289E-3</v>
      </c>
      <c r="BC37" s="34">
        <f>$L$28/'Fixed data'!$C$7</f>
        <v>-8.4771473653308289E-3</v>
      </c>
      <c r="BD37" s="34">
        <f>$L$28/'Fixed data'!$C$7</f>
        <v>-8.4771473653308289E-3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7.7299909412430826E-3</v>
      </c>
      <c r="O38" s="34">
        <f>$M$28/'Fixed data'!$C$7</f>
        <v>7.7299909412430826E-3</v>
      </c>
      <c r="P38" s="34">
        <f>$M$28/'Fixed data'!$C$7</f>
        <v>7.7299909412430826E-3</v>
      </c>
      <c r="Q38" s="34">
        <f>$M$28/'Fixed data'!$C$7</f>
        <v>7.7299909412430826E-3</v>
      </c>
      <c r="R38" s="34">
        <f>$M$28/'Fixed data'!$C$7</f>
        <v>7.7299909412430826E-3</v>
      </c>
      <c r="S38" s="34">
        <f>$M$28/'Fixed data'!$C$7</f>
        <v>7.7299909412430826E-3</v>
      </c>
      <c r="T38" s="34">
        <f>$M$28/'Fixed data'!$C$7</f>
        <v>7.7299909412430826E-3</v>
      </c>
      <c r="U38" s="34">
        <f>$M$28/'Fixed data'!$C$7</f>
        <v>7.7299909412430826E-3</v>
      </c>
      <c r="V38" s="34">
        <f>$M$28/'Fixed data'!$C$7</f>
        <v>7.7299909412430826E-3</v>
      </c>
      <c r="W38" s="34">
        <f>$M$28/'Fixed data'!$C$7</f>
        <v>7.7299909412430826E-3</v>
      </c>
      <c r="X38" s="34">
        <f>$M$28/'Fixed data'!$C$7</f>
        <v>7.7299909412430826E-3</v>
      </c>
      <c r="Y38" s="34">
        <f>$M$28/'Fixed data'!$C$7</f>
        <v>7.7299909412430826E-3</v>
      </c>
      <c r="Z38" s="34">
        <f>$M$28/'Fixed data'!$C$7</f>
        <v>7.7299909412430826E-3</v>
      </c>
      <c r="AA38" s="34">
        <f>$M$28/'Fixed data'!$C$7</f>
        <v>7.7299909412430826E-3</v>
      </c>
      <c r="AB38" s="34">
        <f>$M$28/'Fixed data'!$C$7</f>
        <v>7.7299909412430826E-3</v>
      </c>
      <c r="AC38" s="34">
        <f>$M$28/'Fixed data'!$C$7</f>
        <v>7.7299909412430826E-3</v>
      </c>
      <c r="AD38" s="34">
        <f>$M$28/'Fixed data'!$C$7</f>
        <v>7.7299909412430826E-3</v>
      </c>
      <c r="AE38" s="34">
        <f>$M$28/'Fixed data'!$C$7</f>
        <v>7.7299909412430826E-3</v>
      </c>
      <c r="AF38" s="34">
        <f>$M$28/'Fixed data'!$C$7</f>
        <v>7.7299909412430826E-3</v>
      </c>
      <c r="AG38" s="34">
        <f>$M$28/'Fixed data'!$C$7</f>
        <v>7.7299909412430826E-3</v>
      </c>
      <c r="AH38" s="34">
        <f>$M$28/'Fixed data'!$C$7</f>
        <v>7.7299909412430826E-3</v>
      </c>
      <c r="AI38" s="34">
        <f>$M$28/'Fixed data'!$C$7</f>
        <v>7.7299909412430826E-3</v>
      </c>
      <c r="AJ38" s="34">
        <f>$M$28/'Fixed data'!$C$7</f>
        <v>7.7299909412430826E-3</v>
      </c>
      <c r="AK38" s="34">
        <f>$M$28/'Fixed data'!$C$7</f>
        <v>7.7299909412430826E-3</v>
      </c>
      <c r="AL38" s="34">
        <f>$M$28/'Fixed data'!$C$7</f>
        <v>7.7299909412430826E-3</v>
      </c>
      <c r="AM38" s="34">
        <f>$M$28/'Fixed data'!$C$7</f>
        <v>7.7299909412430826E-3</v>
      </c>
      <c r="AN38" s="34">
        <f>$M$28/'Fixed data'!$C$7</f>
        <v>7.7299909412430826E-3</v>
      </c>
      <c r="AO38" s="34">
        <f>$M$28/'Fixed data'!$C$7</f>
        <v>7.7299909412430826E-3</v>
      </c>
      <c r="AP38" s="34">
        <f>$M$28/'Fixed data'!$C$7</f>
        <v>7.7299909412430826E-3</v>
      </c>
      <c r="AQ38" s="34">
        <f>$M$28/'Fixed data'!$C$7</f>
        <v>7.7299909412430826E-3</v>
      </c>
      <c r="AR38" s="34">
        <f>$M$28/'Fixed data'!$C$7</f>
        <v>7.7299909412430826E-3</v>
      </c>
      <c r="AS38" s="34">
        <f>$M$28/'Fixed data'!$C$7</f>
        <v>7.7299909412430826E-3</v>
      </c>
      <c r="AT38" s="34">
        <f>$M$28/'Fixed data'!$C$7</f>
        <v>7.7299909412430826E-3</v>
      </c>
      <c r="AU38" s="34">
        <f>$M$28/'Fixed data'!$C$7</f>
        <v>7.7299909412430826E-3</v>
      </c>
      <c r="AV38" s="34">
        <f>$M$28/'Fixed data'!$C$7</f>
        <v>7.7299909412430826E-3</v>
      </c>
      <c r="AW38" s="34">
        <f>$M$28/'Fixed data'!$C$7</f>
        <v>7.7299909412430826E-3</v>
      </c>
      <c r="AX38" s="34">
        <f>$M$28/'Fixed data'!$C$7</f>
        <v>7.7299909412430826E-3</v>
      </c>
      <c r="AY38" s="34">
        <f>$M$28/'Fixed data'!$C$7</f>
        <v>7.7299909412430826E-3</v>
      </c>
      <c r="AZ38" s="34">
        <f>$M$28/'Fixed data'!$C$7</f>
        <v>7.7299909412430826E-3</v>
      </c>
      <c r="BA38" s="34">
        <f>$M$28/'Fixed data'!$C$7</f>
        <v>7.7299909412430826E-3</v>
      </c>
      <c r="BB38" s="34">
        <f>$M$28/'Fixed data'!$C$7</f>
        <v>7.7299909412430826E-3</v>
      </c>
      <c r="BC38" s="34">
        <f>$M$28/'Fixed data'!$C$7</f>
        <v>7.7299909412430826E-3</v>
      </c>
      <c r="BD38" s="34">
        <f>$M$28/'Fixed data'!$C$7</f>
        <v>7.7299909412430826E-3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8.0049901611131697E-3</v>
      </c>
      <c r="P39" s="34">
        <f>$N$28/'Fixed data'!$C$7</f>
        <v>8.0049901611131697E-3</v>
      </c>
      <c r="Q39" s="34">
        <f>$N$28/'Fixed data'!$C$7</f>
        <v>8.0049901611131697E-3</v>
      </c>
      <c r="R39" s="34">
        <f>$N$28/'Fixed data'!$C$7</f>
        <v>8.0049901611131697E-3</v>
      </c>
      <c r="S39" s="34">
        <f>$N$28/'Fixed data'!$C$7</f>
        <v>8.0049901611131697E-3</v>
      </c>
      <c r="T39" s="34">
        <f>$N$28/'Fixed data'!$C$7</f>
        <v>8.0049901611131697E-3</v>
      </c>
      <c r="U39" s="34">
        <f>$N$28/'Fixed data'!$C$7</f>
        <v>8.0049901611131697E-3</v>
      </c>
      <c r="V39" s="34">
        <f>$N$28/'Fixed data'!$C$7</f>
        <v>8.0049901611131697E-3</v>
      </c>
      <c r="W39" s="34">
        <f>$N$28/'Fixed data'!$C$7</f>
        <v>8.0049901611131697E-3</v>
      </c>
      <c r="X39" s="34">
        <f>$N$28/'Fixed data'!$C$7</f>
        <v>8.0049901611131697E-3</v>
      </c>
      <c r="Y39" s="34">
        <f>$N$28/'Fixed data'!$C$7</f>
        <v>8.0049901611131697E-3</v>
      </c>
      <c r="Z39" s="34">
        <f>$N$28/'Fixed data'!$C$7</f>
        <v>8.0049901611131697E-3</v>
      </c>
      <c r="AA39" s="34">
        <f>$N$28/'Fixed data'!$C$7</f>
        <v>8.0049901611131697E-3</v>
      </c>
      <c r="AB39" s="34">
        <f>$N$28/'Fixed data'!$C$7</f>
        <v>8.0049901611131697E-3</v>
      </c>
      <c r="AC39" s="34">
        <f>$N$28/'Fixed data'!$C$7</f>
        <v>8.0049901611131697E-3</v>
      </c>
      <c r="AD39" s="34">
        <f>$N$28/'Fixed data'!$C$7</f>
        <v>8.0049901611131697E-3</v>
      </c>
      <c r="AE39" s="34">
        <f>$N$28/'Fixed data'!$C$7</f>
        <v>8.0049901611131697E-3</v>
      </c>
      <c r="AF39" s="34">
        <f>$N$28/'Fixed data'!$C$7</f>
        <v>8.0049901611131697E-3</v>
      </c>
      <c r="AG39" s="34">
        <f>$N$28/'Fixed data'!$C$7</f>
        <v>8.0049901611131697E-3</v>
      </c>
      <c r="AH39" s="34">
        <f>$N$28/'Fixed data'!$C$7</f>
        <v>8.0049901611131697E-3</v>
      </c>
      <c r="AI39" s="34">
        <f>$N$28/'Fixed data'!$C$7</f>
        <v>8.0049901611131697E-3</v>
      </c>
      <c r="AJ39" s="34">
        <f>$N$28/'Fixed data'!$C$7</f>
        <v>8.0049901611131697E-3</v>
      </c>
      <c r="AK39" s="34">
        <f>$N$28/'Fixed data'!$C$7</f>
        <v>8.0049901611131697E-3</v>
      </c>
      <c r="AL39" s="34">
        <f>$N$28/'Fixed data'!$C$7</f>
        <v>8.0049901611131697E-3</v>
      </c>
      <c r="AM39" s="34">
        <f>$N$28/'Fixed data'!$C$7</f>
        <v>8.0049901611131697E-3</v>
      </c>
      <c r="AN39" s="34">
        <f>$N$28/'Fixed data'!$C$7</f>
        <v>8.0049901611131697E-3</v>
      </c>
      <c r="AO39" s="34">
        <f>$N$28/'Fixed data'!$C$7</f>
        <v>8.0049901611131697E-3</v>
      </c>
      <c r="AP39" s="34">
        <f>$N$28/'Fixed data'!$C$7</f>
        <v>8.0049901611131697E-3</v>
      </c>
      <c r="AQ39" s="34">
        <f>$N$28/'Fixed data'!$C$7</f>
        <v>8.0049901611131697E-3</v>
      </c>
      <c r="AR39" s="34">
        <f>$N$28/'Fixed data'!$C$7</f>
        <v>8.0049901611131697E-3</v>
      </c>
      <c r="AS39" s="34">
        <f>$N$28/'Fixed data'!$C$7</f>
        <v>8.0049901611131697E-3</v>
      </c>
      <c r="AT39" s="34">
        <f>$N$28/'Fixed data'!$C$7</f>
        <v>8.0049901611131697E-3</v>
      </c>
      <c r="AU39" s="34">
        <f>$N$28/'Fixed data'!$C$7</f>
        <v>8.0049901611131697E-3</v>
      </c>
      <c r="AV39" s="34">
        <f>$N$28/'Fixed data'!$C$7</f>
        <v>8.0049901611131697E-3</v>
      </c>
      <c r="AW39" s="34">
        <f>$N$28/'Fixed data'!$C$7</f>
        <v>8.0049901611131697E-3</v>
      </c>
      <c r="AX39" s="34">
        <f>$N$28/'Fixed data'!$C$7</f>
        <v>8.0049901611131697E-3</v>
      </c>
      <c r="AY39" s="34">
        <f>$N$28/'Fixed data'!$C$7</f>
        <v>8.0049901611131697E-3</v>
      </c>
      <c r="AZ39" s="34">
        <f>$N$28/'Fixed data'!$C$7</f>
        <v>8.0049901611131697E-3</v>
      </c>
      <c r="BA39" s="34">
        <f>$N$28/'Fixed data'!$C$7</f>
        <v>8.0049901611131697E-3</v>
      </c>
      <c r="BB39" s="34">
        <f>$N$28/'Fixed data'!$C$7</f>
        <v>8.0049901611131697E-3</v>
      </c>
      <c r="BC39" s="34">
        <f>$N$28/'Fixed data'!$C$7</f>
        <v>8.0049901611131697E-3</v>
      </c>
      <c r="BD39" s="34">
        <f>$N$28/'Fixed data'!$C$7</f>
        <v>8.0049901611131697E-3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8.2126290504212548E-3</v>
      </c>
      <c r="Q40" s="34">
        <f>$O$28/'Fixed data'!$C$7</f>
        <v>8.2126290504212548E-3</v>
      </c>
      <c r="R40" s="34">
        <f>$O$28/'Fixed data'!$C$7</f>
        <v>8.2126290504212548E-3</v>
      </c>
      <c r="S40" s="34">
        <f>$O$28/'Fixed data'!$C$7</f>
        <v>8.2126290504212548E-3</v>
      </c>
      <c r="T40" s="34">
        <f>$O$28/'Fixed data'!$C$7</f>
        <v>8.2126290504212548E-3</v>
      </c>
      <c r="U40" s="34">
        <f>$O$28/'Fixed data'!$C$7</f>
        <v>8.2126290504212548E-3</v>
      </c>
      <c r="V40" s="34">
        <f>$O$28/'Fixed data'!$C$7</f>
        <v>8.2126290504212548E-3</v>
      </c>
      <c r="W40" s="34">
        <f>$O$28/'Fixed data'!$C$7</f>
        <v>8.2126290504212548E-3</v>
      </c>
      <c r="X40" s="34">
        <f>$O$28/'Fixed data'!$C$7</f>
        <v>8.2126290504212548E-3</v>
      </c>
      <c r="Y40" s="34">
        <f>$O$28/'Fixed data'!$C$7</f>
        <v>8.2126290504212548E-3</v>
      </c>
      <c r="Z40" s="34">
        <f>$O$28/'Fixed data'!$C$7</f>
        <v>8.2126290504212548E-3</v>
      </c>
      <c r="AA40" s="34">
        <f>$O$28/'Fixed data'!$C$7</f>
        <v>8.2126290504212548E-3</v>
      </c>
      <c r="AB40" s="34">
        <f>$O$28/'Fixed data'!$C$7</f>
        <v>8.2126290504212548E-3</v>
      </c>
      <c r="AC40" s="34">
        <f>$O$28/'Fixed data'!$C$7</f>
        <v>8.2126290504212548E-3</v>
      </c>
      <c r="AD40" s="34">
        <f>$O$28/'Fixed data'!$C$7</f>
        <v>8.2126290504212548E-3</v>
      </c>
      <c r="AE40" s="34">
        <f>$O$28/'Fixed data'!$C$7</f>
        <v>8.2126290504212548E-3</v>
      </c>
      <c r="AF40" s="34">
        <f>$O$28/'Fixed data'!$C$7</f>
        <v>8.2126290504212548E-3</v>
      </c>
      <c r="AG40" s="34">
        <f>$O$28/'Fixed data'!$C$7</f>
        <v>8.2126290504212548E-3</v>
      </c>
      <c r="AH40" s="34">
        <f>$O$28/'Fixed data'!$C$7</f>
        <v>8.2126290504212548E-3</v>
      </c>
      <c r="AI40" s="34">
        <f>$O$28/'Fixed data'!$C$7</f>
        <v>8.2126290504212548E-3</v>
      </c>
      <c r="AJ40" s="34">
        <f>$O$28/'Fixed data'!$C$7</f>
        <v>8.2126290504212548E-3</v>
      </c>
      <c r="AK40" s="34">
        <f>$O$28/'Fixed data'!$C$7</f>
        <v>8.2126290504212548E-3</v>
      </c>
      <c r="AL40" s="34">
        <f>$O$28/'Fixed data'!$C$7</f>
        <v>8.2126290504212548E-3</v>
      </c>
      <c r="AM40" s="34">
        <f>$O$28/'Fixed data'!$C$7</f>
        <v>8.2126290504212548E-3</v>
      </c>
      <c r="AN40" s="34">
        <f>$O$28/'Fixed data'!$C$7</f>
        <v>8.2126290504212548E-3</v>
      </c>
      <c r="AO40" s="34">
        <f>$O$28/'Fixed data'!$C$7</f>
        <v>8.2126290504212548E-3</v>
      </c>
      <c r="AP40" s="34">
        <f>$O$28/'Fixed data'!$C$7</f>
        <v>8.2126290504212548E-3</v>
      </c>
      <c r="AQ40" s="34">
        <f>$O$28/'Fixed data'!$C$7</f>
        <v>8.2126290504212548E-3</v>
      </c>
      <c r="AR40" s="34">
        <f>$O$28/'Fixed data'!$C$7</f>
        <v>8.2126290504212548E-3</v>
      </c>
      <c r="AS40" s="34">
        <f>$O$28/'Fixed data'!$C$7</f>
        <v>8.2126290504212548E-3</v>
      </c>
      <c r="AT40" s="34">
        <f>$O$28/'Fixed data'!$C$7</f>
        <v>8.2126290504212548E-3</v>
      </c>
      <c r="AU40" s="34">
        <f>$O$28/'Fixed data'!$C$7</f>
        <v>8.2126290504212548E-3</v>
      </c>
      <c r="AV40" s="34">
        <f>$O$28/'Fixed data'!$C$7</f>
        <v>8.2126290504212548E-3</v>
      </c>
      <c r="AW40" s="34">
        <f>$O$28/'Fixed data'!$C$7</f>
        <v>8.2126290504212548E-3</v>
      </c>
      <c r="AX40" s="34">
        <f>$O$28/'Fixed data'!$C$7</f>
        <v>8.2126290504212548E-3</v>
      </c>
      <c r="AY40" s="34">
        <f>$O$28/'Fixed data'!$C$7</f>
        <v>8.2126290504212548E-3</v>
      </c>
      <c r="AZ40" s="34">
        <f>$O$28/'Fixed data'!$C$7</f>
        <v>8.2126290504212548E-3</v>
      </c>
      <c r="BA40" s="34">
        <f>$O$28/'Fixed data'!$C$7</f>
        <v>8.2126290504212548E-3</v>
      </c>
      <c r="BB40" s="34">
        <f>$O$28/'Fixed data'!$C$7</f>
        <v>8.2126290504212548E-3</v>
      </c>
      <c r="BC40" s="34">
        <f>$O$28/'Fixed data'!$C$7</f>
        <v>8.2126290504212548E-3</v>
      </c>
      <c r="BD40" s="34">
        <f>$O$28/'Fixed data'!$C$7</f>
        <v>8.2126290504212548E-3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8.3527623582581121E-3</v>
      </c>
      <c r="R41" s="34">
        <f>$P$28/'Fixed data'!$C$7</f>
        <v>8.3527623582581121E-3</v>
      </c>
      <c r="S41" s="34">
        <f>$P$28/'Fixed data'!$C$7</f>
        <v>8.3527623582581121E-3</v>
      </c>
      <c r="T41" s="34">
        <f>$P$28/'Fixed data'!$C$7</f>
        <v>8.3527623582581121E-3</v>
      </c>
      <c r="U41" s="34">
        <f>$P$28/'Fixed data'!$C$7</f>
        <v>8.3527623582581121E-3</v>
      </c>
      <c r="V41" s="34">
        <f>$P$28/'Fixed data'!$C$7</f>
        <v>8.3527623582581121E-3</v>
      </c>
      <c r="W41" s="34">
        <f>$P$28/'Fixed data'!$C$7</f>
        <v>8.3527623582581121E-3</v>
      </c>
      <c r="X41" s="34">
        <f>$P$28/'Fixed data'!$C$7</f>
        <v>8.3527623582581121E-3</v>
      </c>
      <c r="Y41" s="34">
        <f>$P$28/'Fixed data'!$C$7</f>
        <v>8.3527623582581121E-3</v>
      </c>
      <c r="Z41" s="34">
        <f>$P$28/'Fixed data'!$C$7</f>
        <v>8.3527623582581121E-3</v>
      </c>
      <c r="AA41" s="34">
        <f>$P$28/'Fixed data'!$C$7</f>
        <v>8.3527623582581121E-3</v>
      </c>
      <c r="AB41" s="34">
        <f>$P$28/'Fixed data'!$C$7</f>
        <v>8.3527623582581121E-3</v>
      </c>
      <c r="AC41" s="34">
        <f>$P$28/'Fixed data'!$C$7</f>
        <v>8.3527623582581121E-3</v>
      </c>
      <c r="AD41" s="34">
        <f>$P$28/'Fixed data'!$C$7</f>
        <v>8.3527623582581121E-3</v>
      </c>
      <c r="AE41" s="34">
        <f>$P$28/'Fixed data'!$C$7</f>
        <v>8.3527623582581121E-3</v>
      </c>
      <c r="AF41" s="34">
        <f>$P$28/'Fixed data'!$C$7</f>
        <v>8.3527623582581121E-3</v>
      </c>
      <c r="AG41" s="34">
        <f>$P$28/'Fixed data'!$C$7</f>
        <v>8.3527623582581121E-3</v>
      </c>
      <c r="AH41" s="34">
        <f>$P$28/'Fixed data'!$C$7</f>
        <v>8.3527623582581121E-3</v>
      </c>
      <c r="AI41" s="34">
        <f>$P$28/'Fixed data'!$C$7</f>
        <v>8.3527623582581121E-3</v>
      </c>
      <c r="AJ41" s="34">
        <f>$P$28/'Fixed data'!$C$7</f>
        <v>8.3527623582581121E-3</v>
      </c>
      <c r="AK41" s="34">
        <f>$P$28/'Fixed data'!$C$7</f>
        <v>8.3527623582581121E-3</v>
      </c>
      <c r="AL41" s="34">
        <f>$P$28/'Fixed data'!$C$7</f>
        <v>8.3527623582581121E-3</v>
      </c>
      <c r="AM41" s="34">
        <f>$P$28/'Fixed data'!$C$7</f>
        <v>8.3527623582581121E-3</v>
      </c>
      <c r="AN41" s="34">
        <f>$P$28/'Fixed data'!$C$7</f>
        <v>8.3527623582581121E-3</v>
      </c>
      <c r="AO41" s="34">
        <f>$P$28/'Fixed data'!$C$7</f>
        <v>8.3527623582581121E-3</v>
      </c>
      <c r="AP41" s="34">
        <f>$P$28/'Fixed data'!$C$7</f>
        <v>8.3527623582581121E-3</v>
      </c>
      <c r="AQ41" s="34">
        <f>$P$28/'Fixed data'!$C$7</f>
        <v>8.3527623582581121E-3</v>
      </c>
      <c r="AR41" s="34">
        <f>$P$28/'Fixed data'!$C$7</f>
        <v>8.3527623582581121E-3</v>
      </c>
      <c r="AS41" s="34">
        <f>$P$28/'Fixed data'!$C$7</f>
        <v>8.3527623582581121E-3</v>
      </c>
      <c r="AT41" s="34">
        <f>$P$28/'Fixed data'!$C$7</f>
        <v>8.3527623582581121E-3</v>
      </c>
      <c r="AU41" s="34">
        <f>$P$28/'Fixed data'!$C$7</f>
        <v>8.3527623582581121E-3</v>
      </c>
      <c r="AV41" s="34">
        <f>$P$28/'Fixed data'!$C$7</f>
        <v>8.3527623582581121E-3</v>
      </c>
      <c r="AW41" s="34">
        <f>$P$28/'Fixed data'!$C$7</f>
        <v>8.3527623582581121E-3</v>
      </c>
      <c r="AX41" s="34">
        <f>$P$28/'Fixed data'!$C$7</f>
        <v>8.3527623582581121E-3</v>
      </c>
      <c r="AY41" s="34">
        <f>$P$28/'Fixed data'!$C$7</f>
        <v>8.3527623582581121E-3</v>
      </c>
      <c r="AZ41" s="34">
        <f>$P$28/'Fixed data'!$C$7</f>
        <v>8.3527623582581121E-3</v>
      </c>
      <c r="BA41" s="34">
        <f>$P$28/'Fixed data'!$C$7</f>
        <v>8.3527623582581121E-3</v>
      </c>
      <c r="BB41" s="34">
        <f>$P$28/'Fixed data'!$C$7</f>
        <v>8.3527623582581121E-3</v>
      </c>
      <c r="BC41" s="34">
        <f>$P$28/'Fixed data'!$C$7</f>
        <v>8.3527623582581121E-3</v>
      </c>
      <c r="BD41" s="34">
        <f>$P$28/'Fixed data'!$C$7</f>
        <v>8.3527623582581121E-3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8.453492874034527E-3</v>
      </c>
      <c r="S42" s="34">
        <f>$Q$28/'Fixed data'!$C$7</f>
        <v>8.453492874034527E-3</v>
      </c>
      <c r="T42" s="34">
        <f>$Q$28/'Fixed data'!$C$7</f>
        <v>8.453492874034527E-3</v>
      </c>
      <c r="U42" s="34">
        <f>$Q$28/'Fixed data'!$C$7</f>
        <v>8.453492874034527E-3</v>
      </c>
      <c r="V42" s="34">
        <f>$Q$28/'Fixed data'!$C$7</f>
        <v>8.453492874034527E-3</v>
      </c>
      <c r="W42" s="34">
        <f>$Q$28/'Fixed data'!$C$7</f>
        <v>8.453492874034527E-3</v>
      </c>
      <c r="X42" s="34">
        <f>$Q$28/'Fixed data'!$C$7</f>
        <v>8.453492874034527E-3</v>
      </c>
      <c r="Y42" s="34">
        <f>$Q$28/'Fixed data'!$C$7</f>
        <v>8.453492874034527E-3</v>
      </c>
      <c r="Z42" s="34">
        <f>$Q$28/'Fixed data'!$C$7</f>
        <v>8.453492874034527E-3</v>
      </c>
      <c r="AA42" s="34">
        <f>$Q$28/'Fixed data'!$C$7</f>
        <v>8.453492874034527E-3</v>
      </c>
      <c r="AB42" s="34">
        <f>$Q$28/'Fixed data'!$C$7</f>
        <v>8.453492874034527E-3</v>
      </c>
      <c r="AC42" s="34">
        <f>$Q$28/'Fixed data'!$C$7</f>
        <v>8.453492874034527E-3</v>
      </c>
      <c r="AD42" s="34">
        <f>$Q$28/'Fixed data'!$C$7</f>
        <v>8.453492874034527E-3</v>
      </c>
      <c r="AE42" s="34">
        <f>$Q$28/'Fixed data'!$C$7</f>
        <v>8.453492874034527E-3</v>
      </c>
      <c r="AF42" s="34">
        <f>$Q$28/'Fixed data'!$C$7</f>
        <v>8.453492874034527E-3</v>
      </c>
      <c r="AG42" s="34">
        <f>$Q$28/'Fixed data'!$C$7</f>
        <v>8.453492874034527E-3</v>
      </c>
      <c r="AH42" s="34">
        <f>$Q$28/'Fixed data'!$C$7</f>
        <v>8.453492874034527E-3</v>
      </c>
      <c r="AI42" s="34">
        <f>$Q$28/'Fixed data'!$C$7</f>
        <v>8.453492874034527E-3</v>
      </c>
      <c r="AJ42" s="34">
        <f>$Q$28/'Fixed data'!$C$7</f>
        <v>8.453492874034527E-3</v>
      </c>
      <c r="AK42" s="34">
        <f>$Q$28/'Fixed data'!$C$7</f>
        <v>8.453492874034527E-3</v>
      </c>
      <c r="AL42" s="34">
        <f>$Q$28/'Fixed data'!$C$7</f>
        <v>8.453492874034527E-3</v>
      </c>
      <c r="AM42" s="34">
        <f>$Q$28/'Fixed data'!$C$7</f>
        <v>8.453492874034527E-3</v>
      </c>
      <c r="AN42" s="34">
        <f>$Q$28/'Fixed data'!$C$7</f>
        <v>8.453492874034527E-3</v>
      </c>
      <c r="AO42" s="34">
        <f>$Q$28/'Fixed data'!$C$7</f>
        <v>8.453492874034527E-3</v>
      </c>
      <c r="AP42" s="34">
        <f>$Q$28/'Fixed data'!$C$7</f>
        <v>8.453492874034527E-3</v>
      </c>
      <c r="AQ42" s="34">
        <f>$Q$28/'Fixed data'!$C$7</f>
        <v>8.453492874034527E-3</v>
      </c>
      <c r="AR42" s="34">
        <f>$Q$28/'Fixed data'!$C$7</f>
        <v>8.453492874034527E-3</v>
      </c>
      <c r="AS42" s="34">
        <f>$Q$28/'Fixed data'!$C$7</f>
        <v>8.453492874034527E-3</v>
      </c>
      <c r="AT42" s="34">
        <f>$Q$28/'Fixed data'!$C$7</f>
        <v>8.453492874034527E-3</v>
      </c>
      <c r="AU42" s="34">
        <f>$Q$28/'Fixed data'!$C$7</f>
        <v>8.453492874034527E-3</v>
      </c>
      <c r="AV42" s="34">
        <f>$Q$28/'Fixed data'!$C$7</f>
        <v>8.453492874034527E-3</v>
      </c>
      <c r="AW42" s="34">
        <f>$Q$28/'Fixed data'!$C$7</f>
        <v>8.453492874034527E-3</v>
      </c>
      <c r="AX42" s="34">
        <f>$Q$28/'Fixed data'!$C$7</f>
        <v>8.453492874034527E-3</v>
      </c>
      <c r="AY42" s="34">
        <f>$Q$28/'Fixed data'!$C$7</f>
        <v>8.453492874034527E-3</v>
      </c>
      <c r="AZ42" s="34">
        <f>$Q$28/'Fixed data'!$C$7</f>
        <v>8.453492874034527E-3</v>
      </c>
      <c r="BA42" s="34">
        <f>$Q$28/'Fixed data'!$C$7</f>
        <v>8.453492874034527E-3</v>
      </c>
      <c r="BB42" s="34">
        <f>$Q$28/'Fixed data'!$C$7</f>
        <v>8.453492874034527E-3</v>
      </c>
      <c r="BC42" s="34">
        <f>$Q$28/'Fixed data'!$C$7</f>
        <v>8.453492874034527E-3</v>
      </c>
      <c r="BD42" s="34">
        <f>$Q$28/'Fixed data'!$C$7</f>
        <v>8.453492874034527E-3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8.5347165709716635E-3</v>
      </c>
      <c r="T43" s="34">
        <f>$R$28/'Fixed data'!$C$7</f>
        <v>8.5347165709716635E-3</v>
      </c>
      <c r="U43" s="34">
        <f>$R$28/'Fixed data'!$C$7</f>
        <v>8.5347165709716635E-3</v>
      </c>
      <c r="V43" s="34">
        <f>$R$28/'Fixed data'!$C$7</f>
        <v>8.5347165709716635E-3</v>
      </c>
      <c r="W43" s="34">
        <f>$R$28/'Fixed data'!$C$7</f>
        <v>8.5347165709716635E-3</v>
      </c>
      <c r="X43" s="34">
        <f>$R$28/'Fixed data'!$C$7</f>
        <v>8.5347165709716635E-3</v>
      </c>
      <c r="Y43" s="34">
        <f>$R$28/'Fixed data'!$C$7</f>
        <v>8.5347165709716635E-3</v>
      </c>
      <c r="Z43" s="34">
        <f>$R$28/'Fixed data'!$C$7</f>
        <v>8.5347165709716635E-3</v>
      </c>
      <c r="AA43" s="34">
        <f>$R$28/'Fixed data'!$C$7</f>
        <v>8.5347165709716635E-3</v>
      </c>
      <c r="AB43" s="34">
        <f>$R$28/'Fixed data'!$C$7</f>
        <v>8.5347165709716635E-3</v>
      </c>
      <c r="AC43" s="34">
        <f>$R$28/'Fixed data'!$C$7</f>
        <v>8.5347165709716635E-3</v>
      </c>
      <c r="AD43" s="34">
        <f>$R$28/'Fixed data'!$C$7</f>
        <v>8.5347165709716635E-3</v>
      </c>
      <c r="AE43" s="34">
        <f>$R$28/'Fixed data'!$C$7</f>
        <v>8.5347165709716635E-3</v>
      </c>
      <c r="AF43" s="34">
        <f>$R$28/'Fixed data'!$C$7</f>
        <v>8.5347165709716635E-3</v>
      </c>
      <c r="AG43" s="34">
        <f>$R$28/'Fixed data'!$C$7</f>
        <v>8.5347165709716635E-3</v>
      </c>
      <c r="AH43" s="34">
        <f>$R$28/'Fixed data'!$C$7</f>
        <v>8.5347165709716635E-3</v>
      </c>
      <c r="AI43" s="34">
        <f>$R$28/'Fixed data'!$C$7</f>
        <v>8.5347165709716635E-3</v>
      </c>
      <c r="AJ43" s="34">
        <f>$R$28/'Fixed data'!$C$7</f>
        <v>8.5347165709716635E-3</v>
      </c>
      <c r="AK43" s="34">
        <f>$R$28/'Fixed data'!$C$7</f>
        <v>8.5347165709716635E-3</v>
      </c>
      <c r="AL43" s="34">
        <f>$R$28/'Fixed data'!$C$7</f>
        <v>8.5347165709716635E-3</v>
      </c>
      <c r="AM43" s="34">
        <f>$R$28/'Fixed data'!$C$7</f>
        <v>8.5347165709716635E-3</v>
      </c>
      <c r="AN43" s="34">
        <f>$R$28/'Fixed data'!$C$7</f>
        <v>8.5347165709716635E-3</v>
      </c>
      <c r="AO43" s="34">
        <f>$R$28/'Fixed data'!$C$7</f>
        <v>8.5347165709716635E-3</v>
      </c>
      <c r="AP43" s="34">
        <f>$R$28/'Fixed data'!$C$7</f>
        <v>8.5347165709716635E-3</v>
      </c>
      <c r="AQ43" s="34">
        <f>$R$28/'Fixed data'!$C$7</f>
        <v>8.5347165709716635E-3</v>
      </c>
      <c r="AR43" s="34">
        <f>$R$28/'Fixed data'!$C$7</f>
        <v>8.5347165709716635E-3</v>
      </c>
      <c r="AS43" s="34">
        <f>$R$28/'Fixed data'!$C$7</f>
        <v>8.5347165709716635E-3</v>
      </c>
      <c r="AT43" s="34">
        <f>$R$28/'Fixed data'!$C$7</f>
        <v>8.5347165709716635E-3</v>
      </c>
      <c r="AU43" s="34">
        <f>$R$28/'Fixed data'!$C$7</f>
        <v>8.5347165709716635E-3</v>
      </c>
      <c r="AV43" s="34">
        <f>$R$28/'Fixed data'!$C$7</f>
        <v>8.5347165709716635E-3</v>
      </c>
      <c r="AW43" s="34">
        <f>$R$28/'Fixed data'!$C$7</f>
        <v>8.5347165709716635E-3</v>
      </c>
      <c r="AX43" s="34">
        <f>$R$28/'Fixed data'!$C$7</f>
        <v>8.5347165709716635E-3</v>
      </c>
      <c r="AY43" s="34">
        <f>$R$28/'Fixed data'!$C$7</f>
        <v>8.5347165709716635E-3</v>
      </c>
      <c r="AZ43" s="34">
        <f>$R$28/'Fixed data'!$C$7</f>
        <v>8.5347165709716635E-3</v>
      </c>
      <c r="BA43" s="34">
        <f>$R$28/'Fixed data'!$C$7</f>
        <v>8.5347165709716635E-3</v>
      </c>
      <c r="BB43" s="34">
        <f>$R$28/'Fixed data'!$C$7</f>
        <v>8.5347165709716635E-3</v>
      </c>
      <c r="BC43" s="34">
        <f>$R$28/'Fixed data'!$C$7</f>
        <v>8.5347165709716635E-3</v>
      </c>
      <c r="BD43" s="34">
        <f>$R$28/'Fixed data'!$C$7</f>
        <v>8.5347165709716635E-3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8.6147894935491801E-3</v>
      </c>
      <c r="U44" s="34">
        <f>$S$28/'Fixed data'!$C$7</f>
        <v>8.6147894935491801E-3</v>
      </c>
      <c r="V44" s="34">
        <f>$S$28/'Fixed data'!$C$7</f>
        <v>8.6147894935491801E-3</v>
      </c>
      <c r="W44" s="34">
        <f>$S$28/'Fixed data'!$C$7</f>
        <v>8.6147894935491801E-3</v>
      </c>
      <c r="X44" s="34">
        <f>$S$28/'Fixed data'!$C$7</f>
        <v>8.6147894935491801E-3</v>
      </c>
      <c r="Y44" s="34">
        <f>$S$28/'Fixed data'!$C$7</f>
        <v>8.6147894935491801E-3</v>
      </c>
      <c r="Z44" s="34">
        <f>$S$28/'Fixed data'!$C$7</f>
        <v>8.6147894935491801E-3</v>
      </c>
      <c r="AA44" s="34">
        <f>$S$28/'Fixed data'!$C$7</f>
        <v>8.6147894935491801E-3</v>
      </c>
      <c r="AB44" s="34">
        <f>$S$28/'Fixed data'!$C$7</f>
        <v>8.6147894935491801E-3</v>
      </c>
      <c r="AC44" s="34">
        <f>$S$28/'Fixed data'!$C$7</f>
        <v>8.6147894935491801E-3</v>
      </c>
      <c r="AD44" s="34">
        <f>$S$28/'Fixed data'!$C$7</f>
        <v>8.6147894935491801E-3</v>
      </c>
      <c r="AE44" s="34">
        <f>$S$28/'Fixed data'!$C$7</f>
        <v>8.6147894935491801E-3</v>
      </c>
      <c r="AF44" s="34">
        <f>$S$28/'Fixed data'!$C$7</f>
        <v>8.6147894935491801E-3</v>
      </c>
      <c r="AG44" s="34">
        <f>$S$28/'Fixed data'!$C$7</f>
        <v>8.6147894935491801E-3</v>
      </c>
      <c r="AH44" s="34">
        <f>$S$28/'Fixed data'!$C$7</f>
        <v>8.6147894935491801E-3</v>
      </c>
      <c r="AI44" s="34">
        <f>$S$28/'Fixed data'!$C$7</f>
        <v>8.6147894935491801E-3</v>
      </c>
      <c r="AJ44" s="34">
        <f>$S$28/'Fixed data'!$C$7</f>
        <v>8.6147894935491801E-3</v>
      </c>
      <c r="AK44" s="34">
        <f>$S$28/'Fixed data'!$C$7</f>
        <v>8.6147894935491801E-3</v>
      </c>
      <c r="AL44" s="34">
        <f>$S$28/'Fixed data'!$C$7</f>
        <v>8.6147894935491801E-3</v>
      </c>
      <c r="AM44" s="34">
        <f>$S$28/'Fixed data'!$C$7</f>
        <v>8.6147894935491801E-3</v>
      </c>
      <c r="AN44" s="34">
        <f>$S$28/'Fixed data'!$C$7</f>
        <v>8.6147894935491801E-3</v>
      </c>
      <c r="AO44" s="34">
        <f>$S$28/'Fixed data'!$C$7</f>
        <v>8.6147894935491801E-3</v>
      </c>
      <c r="AP44" s="34">
        <f>$S$28/'Fixed data'!$C$7</f>
        <v>8.6147894935491801E-3</v>
      </c>
      <c r="AQ44" s="34">
        <f>$S$28/'Fixed data'!$C$7</f>
        <v>8.6147894935491801E-3</v>
      </c>
      <c r="AR44" s="34">
        <f>$S$28/'Fixed data'!$C$7</f>
        <v>8.6147894935491801E-3</v>
      </c>
      <c r="AS44" s="34">
        <f>$S$28/'Fixed data'!$C$7</f>
        <v>8.6147894935491801E-3</v>
      </c>
      <c r="AT44" s="34">
        <f>$S$28/'Fixed data'!$C$7</f>
        <v>8.6147894935491801E-3</v>
      </c>
      <c r="AU44" s="34">
        <f>$S$28/'Fixed data'!$C$7</f>
        <v>8.6147894935491801E-3</v>
      </c>
      <c r="AV44" s="34">
        <f>$S$28/'Fixed data'!$C$7</f>
        <v>8.6147894935491801E-3</v>
      </c>
      <c r="AW44" s="34">
        <f>$S$28/'Fixed data'!$C$7</f>
        <v>8.6147894935491801E-3</v>
      </c>
      <c r="AX44" s="34">
        <f>$S$28/'Fixed data'!$C$7</f>
        <v>8.6147894935491801E-3</v>
      </c>
      <c r="AY44" s="34">
        <f>$S$28/'Fixed data'!$C$7</f>
        <v>8.6147894935491801E-3</v>
      </c>
      <c r="AZ44" s="34">
        <f>$S$28/'Fixed data'!$C$7</f>
        <v>8.6147894935491801E-3</v>
      </c>
      <c r="BA44" s="34">
        <f>$S$28/'Fixed data'!$C$7</f>
        <v>8.6147894935491801E-3</v>
      </c>
      <c r="BB44" s="34">
        <f>$S$28/'Fixed data'!$C$7</f>
        <v>8.6147894935491801E-3</v>
      </c>
      <c r="BC44" s="34">
        <f>$S$28/'Fixed data'!$C$7</f>
        <v>8.6147894935491801E-3</v>
      </c>
      <c r="BD44" s="34">
        <f>$S$28/'Fixed data'!$C$7</f>
        <v>8.6147894935491801E-3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8.6865592644478108E-3</v>
      </c>
      <c r="V45" s="34">
        <f>$T$28/'Fixed data'!$C$7</f>
        <v>8.6865592644478108E-3</v>
      </c>
      <c r="W45" s="34">
        <f>$T$28/'Fixed data'!$C$7</f>
        <v>8.6865592644478108E-3</v>
      </c>
      <c r="X45" s="34">
        <f>$T$28/'Fixed data'!$C$7</f>
        <v>8.6865592644478108E-3</v>
      </c>
      <c r="Y45" s="34">
        <f>$T$28/'Fixed data'!$C$7</f>
        <v>8.6865592644478108E-3</v>
      </c>
      <c r="Z45" s="34">
        <f>$T$28/'Fixed data'!$C$7</f>
        <v>8.6865592644478108E-3</v>
      </c>
      <c r="AA45" s="34">
        <f>$T$28/'Fixed data'!$C$7</f>
        <v>8.6865592644478108E-3</v>
      </c>
      <c r="AB45" s="34">
        <f>$T$28/'Fixed data'!$C$7</f>
        <v>8.6865592644478108E-3</v>
      </c>
      <c r="AC45" s="34">
        <f>$T$28/'Fixed data'!$C$7</f>
        <v>8.6865592644478108E-3</v>
      </c>
      <c r="AD45" s="34">
        <f>$T$28/'Fixed data'!$C$7</f>
        <v>8.6865592644478108E-3</v>
      </c>
      <c r="AE45" s="34">
        <f>$T$28/'Fixed data'!$C$7</f>
        <v>8.6865592644478108E-3</v>
      </c>
      <c r="AF45" s="34">
        <f>$T$28/'Fixed data'!$C$7</f>
        <v>8.6865592644478108E-3</v>
      </c>
      <c r="AG45" s="34">
        <f>$T$28/'Fixed data'!$C$7</f>
        <v>8.6865592644478108E-3</v>
      </c>
      <c r="AH45" s="34">
        <f>$T$28/'Fixed data'!$C$7</f>
        <v>8.6865592644478108E-3</v>
      </c>
      <c r="AI45" s="34">
        <f>$T$28/'Fixed data'!$C$7</f>
        <v>8.6865592644478108E-3</v>
      </c>
      <c r="AJ45" s="34">
        <f>$T$28/'Fixed data'!$C$7</f>
        <v>8.6865592644478108E-3</v>
      </c>
      <c r="AK45" s="34">
        <f>$T$28/'Fixed data'!$C$7</f>
        <v>8.6865592644478108E-3</v>
      </c>
      <c r="AL45" s="34">
        <f>$T$28/'Fixed data'!$C$7</f>
        <v>8.6865592644478108E-3</v>
      </c>
      <c r="AM45" s="34">
        <f>$T$28/'Fixed data'!$C$7</f>
        <v>8.6865592644478108E-3</v>
      </c>
      <c r="AN45" s="34">
        <f>$T$28/'Fixed data'!$C$7</f>
        <v>8.6865592644478108E-3</v>
      </c>
      <c r="AO45" s="34">
        <f>$T$28/'Fixed data'!$C$7</f>
        <v>8.6865592644478108E-3</v>
      </c>
      <c r="AP45" s="34">
        <f>$T$28/'Fixed data'!$C$7</f>
        <v>8.6865592644478108E-3</v>
      </c>
      <c r="AQ45" s="34">
        <f>$T$28/'Fixed data'!$C$7</f>
        <v>8.6865592644478108E-3</v>
      </c>
      <c r="AR45" s="34">
        <f>$T$28/'Fixed data'!$C$7</f>
        <v>8.6865592644478108E-3</v>
      </c>
      <c r="AS45" s="34">
        <f>$T$28/'Fixed data'!$C$7</f>
        <v>8.6865592644478108E-3</v>
      </c>
      <c r="AT45" s="34">
        <f>$T$28/'Fixed data'!$C$7</f>
        <v>8.6865592644478108E-3</v>
      </c>
      <c r="AU45" s="34">
        <f>$T$28/'Fixed data'!$C$7</f>
        <v>8.6865592644478108E-3</v>
      </c>
      <c r="AV45" s="34">
        <f>$T$28/'Fixed data'!$C$7</f>
        <v>8.6865592644478108E-3</v>
      </c>
      <c r="AW45" s="34">
        <f>$T$28/'Fixed data'!$C$7</f>
        <v>8.6865592644478108E-3</v>
      </c>
      <c r="AX45" s="34">
        <f>$T$28/'Fixed data'!$C$7</f>
        <v>8.6865592644478108E-3</v>
      </c>
      <c r="AY45" s="34">
        <f>$T$28/'Fixed data'!$C$7</f>
        <v>8.6865592644478108E-3</v>
      </c>
      <c r="AZ45" s="34">
        <f>$T$28/'Fixed data'!$C$7</f>
        <v>8.6865592644478108E-3</v>
      </c>
      <c r="BA45" s="34">
        <f>$T$28/'Fixed data'!$C$7</f>
        <v>8.6865592644478108E-3</v>
      </c>
      <c r="BB45" s="34">
        <f>$T$28/'Fixed data'!$C$7</f>
        <v>8.6865592644478108E-3</v>
      </c>
      <c r="BC45" s="34">
        <f>$T$28/'Fixed data'!$C$7</f>
        <v>8.6865592644478108E-3</v>
      </c>
      <c r="BD45" s="34">
        <f>$T$28/'Fixed data'!$C$7</f>
        <v>8.6865592644478108E-3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8.7554794414417547E-3</v>
      </c>
      <c r="W46" s="34">
        <f>$U$28/'Fixed data'!$C$7</f>
        <v>8.7554794414417547E-3</v>
      </c>
      <c r="X46" s="34">
        <f>$U$28/'Fixed data'!$C$7</f>
        <v>8.7554794414417547E-3</v>
      </c>
      <c r="Y46" s="34">
        <f>$U$28/'Fixed data'!$C$7</f>
        <v>8.7554794414417547E-3</v>
      </c>
      <c r="Z46" s="34">
        <f>$U$28/'Fixed data'!$C$7</f>
        <v>8.7554794414417547E-3</v>
      </c>
      <c r="AA46" s="34">
        <f>$U$28/'Fixed data'!$C$7</f>
        <v>8.7554794414417547E-3</v>
      </c>
      <c r="AB46" s="34">
        <f>$U$28/'Fixed data'!$C$7</f>
        <v>8.7554794414417547E-3</v>
      </c>
      <c r="AC46" s="34">
        <f>$U$28/'Fixed data'!$C$7</f>
        <v>8.7554794414417547E-3</v>
      </c>
      <c r="AD46" s="34">
        <f>$U$28/'Fixed data'!$C$7</f>
        <v>8.7554794414417547E-3</v>
      </c>
      <c r="AE46" s="34">
        <f>$U$28/'Fixed data'!$C$7</f>
        <v>8.7554794414417547E-3</v>
      </c>
      <c r="AF46" s="34">
        <f>$U$28/'Fixed data'!$C$7</f>
        <v>8.7554794414417547E-3</v>
      </c>
      <c r="AG46" s="34">
        <f>$U$28/'Fixed data'!$C$7</f>
        <v>8.7554794414417547E-3</v>
      </c>
      <c r="AH46" s="34">
        <f>$U$28/'Fixed data'!$C$7</f>
        <v>8.7554794414417547E-3</v>
      </c>
      <c r="AI46" s="34">
        <f>$U$28/'Fixed data'!$C$7</f>
        <v>8.7554794414417547E-3</v>
      </c>
      <c r="AJ46" s="34">
        <f>$U$28/'Fixed data'!$C$7</f>
        <v>8.7554794414417547E-3</v>
      </c>
      <c r="AK46" s="34">
        <f>$U$28/'Fixed data'!$C$7</f>
        <v>8.7554794414417547E-3</v>
      </c>
      <c r="AL46" s="34">
        <f>$U$28/'Fixed data'!$C$7</f>
        <v>8.7554794414417547E-3</v>
      </c>
      <c r="AM46" s="34">
        <f>$U$28/'Fixed data'!$C$7</f>
        <v>8.7554794414417547E-3</v>
      </c>
      <c r="AN46" s="34">
        <f>$U$28/'Fixed data'!$C$7</f>
        <v>8.7554794414417547E-3</v>
      </c>
      <c r="AO46" s="34">
        <f>$U$28/'Fixed data'!$C$7</f>
        <v>8.7554794414417547E-3</v>
      </c>
      <c r="AP46" s="34">
        <f>$U$28/'Fixed data'!$C$7</f>
        <v>8.7554794414417547E-3</v>
      </c>
      <c r="AQ46" s="34">
        <f>$U$28/'Fixed data'!$C$7</f>
        <v>8.7554794414417547E-3</v>
      </c>
      <c r="AR46" s="34">
        <f>$U$28/'Fixed data'!$C$7</f>
        <v>8.7554794414417547E-3</v>
      </c>
      <c r="AS46" s="34">
        <f>$U$28/'Fixed data'!$C$7</f>
        <v>8.7554794414417547E-3</v>
      </c>
      <c r="AT46" s="34">
        <f>$U$28/'Fixed data'!$C$7</f>
        <v>8.7554794414417547E-3</v>
      </c>
      <c r="AU46" s="34">
        <f>$U$28/'Fixed data'!$C$7</f>
        <v>8.7554794414417547E-3</v>
      </c>
      <c r="AV46" s="34">
        <f>$U$28/'Fixed data'!$C$7</f>
        <v>8.7554794414417547E-3</v>
      </c>
      <c r="AW46" s="34">
        <f>$U$28/'Fixed data'!$C$7</f>
        <v>8.7554794414417547E-3</v>
      </c>
      <c r="AX46" s="34">
        <f>$U$28/'Fixed data'!$C$7</f>
        <v>8.7554794414417547E-3</v>
      </c>
      <c r="AY46" s="34">
        <f>$U$28/'Fixed data'!$C$7</f>
        <v>8.7554794414417547E-3</v>
      </c>
      <c r="AZ46" s="34">
        <f>$U$28/'Fixed data'!$C$7</f>
        <v>8.7554794414417547E-3</v>
      </c>
      <c r="BA46" s="34">
        <f>$U$28/'Fixed data'!$C$7</f>
        <v>8.7554794414417547E-3</v>
      </c>
      <c r="BB46" s="34">
        <f>$U$28/'Fixed data'!$C$7</f>
        <v>8.7554794414417547E-3</v>
      </c>
      <c r="BC46" s="34">
        <f>$U$28/'Fixed data'!$C$7</f>
        <v>8.7554794414417547E-3</v>
      </c>
      <c r="BD46" s="34">
        <f>$U$28/'Fixed data'!$C$7</f>
        <v>8.7554794414417547E-3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8.8169682369975515E-3</v>
      </c>
      <c r="X47" s="34">
        <f>$V$28/'Fixed data'!$C$7</f>
        <v>8.8169682369975515E-3</v>
      </c>
      <c r="Y47" s="34">
        <f>$V$28/'Fixed data'!$C$7</f>
        <v>8.8169682369975515E-3</v>
      </c>
      <c r="Z47" s="34">
        <f>$V$28/'Fixed data'!$C$7</f>
        <v>8.8169682369975515E-3</v>
      </c>
      <c r="AA47" s="34">
        <f>$V$28/'Fixed data'!$C$7</f>
        <v>8.8169682369975515E-3</v>
      </c>
      <c r="AB47" s="34">
        <f>$V$28/'Fixed data'!$C$7</f>
        <v>8.8169682369975515E-3</v>
      </c>
      <c r="AC47" s="34">
        <f>$V$28/'Fixed data'!$C$7</f>
        <v>8.8169682369975515E-3</v>
      </c>
      <c r="AD47" s="34">
        <f>$V$28/'Fixed data'!$C$7</f>
        <v>8.8169682369975515E-3</v>
      </c>
      <c r="AE47" s="34">
        <f>$V$28/'Fixed data'!$C$7</f>
        <v>8.8169682369975515E-3</v>
      </c>
      <c r="AF47" s="34">
        <f>$V$28/'Fixed data'!$C$7</f>
        <v>8.8169682369975515E-3</v>
      </c>
      <c r="AG47" s="34">
        <f>$V$28/'Fixed data'!$C$7</f>
        <v>8.8169682369975515E-3</v>
      </c>
      <c r="AH47" s="34">
        <f>$V$28/'Fixed data'!$C$7</f>
        <v>8.8169682369975515E-3</v>
      </c>
      <c r="AI47" s="34">
        <f>$V$28/'Fixed data'!$C$7</f>
        <v>8.8169682369975515E-3</v>
      </c>
      <c r="AJ47" s="34">
        <f>$V$28/'Fixed data'!$C$7</f>
        <v>8.8169682369975515E-3</v>
      </c>
      <c r="AK47" s="34">
        <f>$V$28/'Fixed data'!$C$7</f>
        <v>8.8169682369975515E-3</v>
      </c>
      <c r="AL47" s="34">
        <f>$V$28/'Fixed data'!$C$7</f>
        <v>8.8169682369975515E-3</v>
      </c>
      <c r="AM47" s="34">
        <f>$V$28/'Fixed data'!$C$7</f>
        <v>8.8169682369975515E-3</v>
      </c>
      <c r="AN47" s="34">
        <f>$V$28/'Fixed data'!$C$7</f>
        <v>8.8169682369975515E-3</v>
      </c>
      <c r="AO47" s="34">
        <f>$V$28/'Fixed data'!$C$7</f>
        <v>8.8169682369975515E-3</v>
      </c>
      <c r="AP47" s="34">
        <f>$V$28/'Fixed data'!$C$7</f>
        <v>8.8169682369975515E-3</v>
      </c>
      <c r="AQ47" s="34">
        <f>$V$28/'Fixed data'!$C$7</f>
        <v>8.8169682369975515E-3</v>
      </c>
      <c r="AR47" s="34">
        <f>$V$28/'Fixed data'!$C$7</f>
        <v>8.8169682369975515E-3</v>
      </c>
      <c r="AS47" s="34">
        <f>$V$28/'Fixed data'!$C$7</f>
        <v>8.8169682369975515E-3</v>
      </c>
      <c r="AT47" s="34">
        <f>$V$28/'Fixed data'!$C$7</f>
        <v>8.8169682369975515E-3</v>
      </c>
      <c r="AU47" s="34">
        <f>$V$28/'Fixed data'!$C$7</f>
        <v>8.8169682369975515E-3</v>
      </c>
      <c r="AV47" s="34">
        <f>$V$28/'Fixed data'!$C$7</f>
        <v>8.8169682369975515E-3</v>
      </c>
      <c r="AW47" s="34">
        <f>$V$28/'Fixed data'!$C$7</f>
        <v>8.8169682369975515E-3</v>
      </c>
      <c r="AX47" s="34">
        <f>$V$28/'Fixed data'!$C$7</f>
        <v>8.8169682369975515E-3</v>
      </c>
      <c r="AY47" s="34">
        <f>$V$28/'Fixed data'!$C$7</f>
        <v>8.8169682369975515E-3</v>
      </c>
      <c r="AZ47" s="34">
        <f>$V$28/'Fixed data'!$C$7</f>
        <v>8.8169682369975515E-3</v>
      </c>
      <c r="BA47" s="34">
        <f>$V$28/'Fixed data'!$C$7</f>
        <v>8.8169682369975515E-3</v>
      </c>
      <c r="BB47" s="34">
        <f>$V$28/'Fixed data'!$C$7</f>
        <v>8.8169682369975515E-3</v>
      </c>
      <c r="BC47" s="34">
        <f>$V$28/'Fixed data'!$C$7</f>
        <v>8.8169682369975515E-3</v>
      </c>
      <c r="BD47" s="34">
        <f>$V$28/'Fixed data'!$C$7</f>
        <v>8.8169682369975515E-3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8.8685944248193989E-3</v>
      </c>
      <c r="Y48" s="34">
        <f>$W$28/'Fixed data'!$C$7</f>
        <v>8.8685944248193989E-3</v>
      </c>
      <c r="Z48" s="34">
        <f>$W$28/'Fixed data'!$C$7</f>
        <v>8.8685944248193989E-3</v>
      </c>
      <c r="AA48" s="34">
        <f>$W$28/'Fixed data'!$C$7</f>
        <v>8.8685944248193989E-3</v>
      </c>
      <c r="AB48" s="34">
        <f>$W$28/'Fixed data'!$C$7</f>
        <v>8.8685944248193989E-3</v>
      </c>
      <c r="AC48" s="34">
        <f>$W$28/'Fixed data'!$C$7</f>
        <v>8.8685944248193989E-3</v>
      </c>
      <c r="AD48" s="34">
        <f>$W$28/'Fixed data'!$C$7</f>
        <v>8.8685944248193989E-3</v>
      </c>
      <c r="AE48" s="34">
        <f>$W$28/'Fixed data'!$C$7</f>
        <v>8.8685944248193989E-3</v>
      </c>
      <c r="AF48" s="34">
        <f>$W$28/'Fixed data'!$C$7</f>
        <v>8.8685944248193989E-3</v>
      </c>
      <c r="AG48" s="34">
        <f>$W$28/'Fixed data'!$C$7</f>
        <v>8.8685944248193989E-3</v>
      </c>
      <c r="AH48" s="34">
        <f>$W$28/'Fixed data'!$C$7</f>
        <v>8.8685944248193989E-3</v>
      </c>
      <c r="AI48" s="34">
        <f>$W$28/'Fixed data'!$C$7</f>
        <v>8.8685944248193989E-3</v>
      </c>
      <c r="AJ48" s="34">
        <f>$W$28/'Fixed data'!$C$7</f>
        <v>8.8685944248193989E-3</v>
      </c>
      <c r="AK48" s="34">
        <f>$W$28/'Fixed data'!$C$7</f>
        <v>8.8685944248193989E-3</v>
      </c>
      <c r="AL48" s="34">
        <f>$W$28/'Fixed data'!$C$7</f>
        <v>8.8685944248193989E-3</v>
      </c>
      <c r="AM48" s="34">
        <f>$W$28/'Fixed data'!$C$7</f>
        <v>8.8685944248193989E-3</v>
      </c>
      <c r="AN48" s="34">
        <f>$W$28/'Fixed data'!$C$7</f>
        <v>8.8685944248193989E-3</v>
      </c>
      <c r="AO48" s="34">
        <f>$W$28/'Fixed data'!$C$7</f>
        <v>8.8685944248193989E-3</v>
      </c>
      <c r="AP48" s="34">
        <f>$W$28/'Fixed data'!$C$7</f>
        <v>8.8685944248193989E-3</v>
      </c>
      <c r="AQ48" s="34">
        <f>$W$28/'Fixed data'!$C$7</f>
        <v>8.8685944248193989E-3</v>
      </c>
      <c r="AR48" s="34">
        <f>$W$28/'Fixed data'!$C$7</f>
        <v>8.8685944248193989E-3</v>
      </c>
      <c r="AS48" s="34">
        <f>$W$28/'Fixed data'!$C$7</f>
        <v>8.8685944248193989E-3</v>
      </c>
      <c r="AT48" s="34">
        <f>$W$28/'Fixed data'!$C$7</f>
        <v>8.8685944248193989E-3</v>
      </c>
      <c r="AU48" s="34">
        <f>$W$28/'Fixed data'!$C$7</f>
        <v>8.8685944248193989E-3</v>
      </c>
      <c r="AV48" s="34">
        <f>$W$28/'Fixed data'!$C$7</f>
        <v>8.8685944248193989E-3</v>
      </c>
      <c r="AW48" s="34">
        <f>$W$28/'Fixed data'!$C$7</f>
        <v>8.8685944248193989E-3</v>
      </c>
      <c r="AX48" s="34">
        <f>$W$28/'Fixed data'!$C$7</f>
        <v>8.8685944248193989E-3</v>
      </c>
      <c r="AY48" s="34">
        <f>$W$28/'Fixed data'!$C$7</f>
        <v>8.8685944248193989E-3</v>
      </c>
      <c r="AZ48" s="34">
        <f>$W$28/'Fixed data'!$C$7</f>
        <v>8.8685944248193989E-3</v>
      </c>
      <c r="BA48" s="34">
        <f>$W$28/'Fixed data'!$C$7</f>
        <v>8.8685944248193989E-3</v>
      </c>
      <c r="BB48" s="34">
        <f>$W$28/'Fixed data'!$C$7</f>
        <v>8.8685944248193989E-3</v>
      </c>
      <c r="BC48" s="34">
        <f>$W$28/'Fixed data'!$C$7</f>
        <v>8.8685944248193989E-3</v>
      </c>
      <c r="BD48" s="34">
        <f>$W$28/'Fixed data'!$C$7</f>
        <v>8.8685944248193989E-3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8.9147709006886754E-3</v>
      </c>
      <c r="Z49" s="34">
        <f>$X$28/'Fixed data'!$C$7</f>
        <v>8.9147709006886754E-3</v>
      </c>
      <c r="AA49" s="34">
        <f>$X$28/'Fixed data'!$C$7</f>
        <v>8.9147709006886754E-3</v>
      </c>
      <c r="AB49" s="34">
        <f>$X$28/'Fixed data'!$C$7</f>
        <v>8.9147709006886754E-3</v>
      </c>
      <c r="AC49" s="34">
        <f>$X$28/'Fixed data'!$C$7</f>
        <v>8.9147709006886754E-3</v>
      </c>
      <c r="AD49" s="34">
        <f>$X$28/'Fixed data'!$C$7</f>
        <v>8.9147709006886754E-3</v>
      </c>
      <c r="AE49" s="34">
        <f>$X$28/'Fixed data'!$C$7</f>
        <v>8.9147709006886754E-3</v>
      </c>
      <c r="AF49" s="34">
        <f>$X$28/'Fixed data'!$C$7</f>
        <v>8.9147709006886754E-3</v>
      </c>
      <c r="AG49" s="34">
        <f>$X$28/'Fixed data'!$C$7</f>
        <v>8.9147709006886754E-3</v>
      </c>
      <c r="AH49" s="34">
        <f>$X$28/'Fixed data'!$C$7</f>
        <v>8.9147709006886754E-3</v>
      </c>
      <c r="AI49" s="34">
        <f>$X$28/'Fixed data'!$C$7</f>
        <v>8.9147709006886754E-3</v>
      </c>
      <c r="AJ49" s="34">
        <f>$X$28/'Fixed data'!$C$7</f>
        <v>8.9147709006886754E-3</v>
      </c>
      <c r="AK49" s="34">
        <f>$X$28/'Fixed data'!$C$7</f>
        <v>8.9147709006886754E-3</v>
      </c>
      <c r="AL49" s="34">
        <f>$X$28/'Fixed data'!$C$7</f>
        <v>8.9147709006886754E-3</v>
      </c>
      <c r="AM49" s="34">
        <f>$X$28/'Fixed data'!$C$7</f>
        <v>8.9147709006886754E-3</v>
      </c>
      <c r="AN49" s="34">
        <f>$X$28/'Fixed data'!$C$7</f>
        <v>8.9147709006886754E-3</v>
      </c>
      <c r="AO49" s="34">
        <f>$X$28/'Fixed data'!$C$7</f>
        <v>8.9147709006886754E-3</v>
      </c>
      <c r="AP49" s="34">
        <f>$X$28/'Fixed data'!$C$7</f>
        <v>8.9147709006886754E-3</v>
      </c>
      <c r="AQ49" s="34">
        <f>$X$28/'Fixed data'!$C$7</f>
        <v>8.9147709006886754E-3</v>
      </c>
      <c r="AR49" s="34">
        <f>$X$28/'Fixed data'!$C$7</f>
        <v>8.9147709006886754E-3</v>
      </c>
      <c r="AS49" s="34">
        <f>$X$28/'Fixed data'!$C$7</f>
        <v>8.9147709006886754E-3</v>
      </c>
      <c r="AT49" s="34">
        <f>$X$28/'Fixed data'!$C$7</f>
        <v>8.9147709006886754E-3</v>
      </c>
      <c r="AU49" s="34">
        <f>$X$28/'Fixed data'!$C$7</f>
        <v>8.9147709006886754E-3</v>
      </c>
      <c r="AV49" s="34">
        <f>$X$28/'Fixed data'!$C$7</f>
        <v>8.9147709006886754E-3</v>
      </c>
      <c r="AW49" s="34">
        <f>$X$28/'Fixed data'!$C$7</f>
        <v>8.9147709006886754E-3</v>
      </c>
      <c r="AX49" s="34">
        <f>$X$28/'Fixed data'!$C$7</f>
        <v>8.9147709006886754E-3</v>
      </c>
      <c r="AY49" s="34">
        <f>$X$28/'Fixed data'!$C$7</f>
        <v>8.9147709006886754E-3</v>
      </c>
      <c r="AZ49" s="34">
        <f>$X$28/'Fixed data'!$C$7</f>
        <v>8.9147709006886754E-3</v>
      </c>
      <c r="BA49" s="34">
        <f>$X$28/'Fixed data'!$C$7</f>
        <v>8.9147709006886754E-3</v>
      </c>
      <c r="BB49" s="34">
        <f>$X$28/'Fixed data'!$C$7</f>
        <v>8.9147709006886754E-3</v>
      </c>
      <c r="BC49" s="34">
        <f>$X$28/'Fixed data'!$C$7</f>
        <v>8.9147709006886754E-3</v>
      </c>
      <c r="BD49" s="34">
        <f>$X$28/'Fixed data'!$C$7</f>
        <v>8.9147709006886754E-3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8.9583874384711777E-3</v>
      </c>
      <c r="AA50" s="34">
        <f>$Y$28/'Fixed data'!$C$7</f>
        <v>8.9583874384711777E-3</v>
      </c>
      <c r="AB50" s="34">
        <f>$Y$28/'Fixed data'!$C$7</f>
        <v>8.9583874384711777E-3</v>
      </c>
      <c r="AC50" s="34">
        <f>$Y$28/'Fixed data'!$C$7</f>
        <v>8.9583874384711777E-3</v>
      </c>
      <c r="AD50" s="34">
        <f>$Y$28/'Fixed data'!$C$7</f>
        <v>8.9583874384711777E-3</v>
      </c>
      <c r="AE50" s="34">
        <f>$Y$28/'Fixed data'!$C$7</f>
        <v>8.9583874384711777E-3</v>
      </c>
      <c r="AF50" s="34">
        <f>$Y$28/'Fixed data'!$C$7</f>
        <v>8.9583874384711777E-3</v>
      </c>
      <c r="AG50" s="34">
        <f>$Y$28/'Fixed data'!$C$7</f>
        <v>8.9583874384711777E-3</v>
      </c>
      <c r="AH50" s="34">
        <f>$Y$28/'Fixed data'!$C$7</f>
        <v>8.9583874384711777E-3</v>
      </c>
      <c r="AI50" s="34">
        <f>$Y$28/'Fixed data'!$C$7</f>
        <v>8.9583874384711777E-3</v>
      </c>
      <c r="AJ50" s="34">
        <f>$Y$28/'Fixed data'!$C$7</f>
        <v>8.9583874384711777E-3</v>
      </c>
      <c r="AK50" s="34">
        <f>$Y$28/'Fixed data'!$C$7</f>
        <v>8.9583874384711777E-3</v>
      </c>
      <c r="AL50" s="34">
        <f>$Y$28/'Fixed data'!$C$7</f>
        <v>8.9583874384711777E-3</v>
      </c>
      <c r="AM50" s="34">
        <f>$Y$28/'Fixed data'!$C$7</f>
        <v>8.9583874384711777E-3</v>
      </c>
      <c r="AN50" s="34">
        <f>$Y$28/'Fixed data'!$C$7</f>
        <v>8.9583874384711777E-3</v>
      </c>
      <c r="AO50" s="34">
        <f>$Y$28/'Fixed data'!$C$7</f>
        <v>8.9583874384711777E-3</v>
      </c>
      <c r="AP50" s="34">
        <f>$Y$28/'Fixed data'!$C$7</f>
        <v>8.9583874384711777E-3</v>
      </c>
      <c r="AQ50" s="34">
        <f>$Y$28/'Fixed data'!$C$7</f>
        <v>8.9583874384711777E-3</v>
      </c>
      <c r="AR50" s="34">
        <f>$Y$28/'Fixed data'!$C$7</f>
        <v>8.9583874384711777E-3</v>
      </c>
      <c r="AS50" s="34">
        <f>$Y$28/'Fixed data'!$C$7</f>
        <v>8.9583874384711777E-3</v>
      </c>
      <c r="AT50" s="34">
        <f>$Y$28/'Fixed data'!$C$7</f>
        <v>8.9583874384711777E-3</v>
      </c>
      <c r="AU50" s="34">
        <f>$Y$28/'Fixed data'!$C$7</f>
        <v>8.9583874384711777E-3</v>
      </c>
      <c r="AV50" s="34">
        <f>$Y$28/'Fixed data'!$C$7</f>
        <v>8.9583874384711777E-3</v>
      </c>
      <c r="AW50" s="34">
        <f>$Y$28/'Fixed data'!$C$7</f>
        <v>8.9583874384711777E-3</v>
      </c>
      <c r="AX50" s="34">
        <f>$Y$28/'Fixed data'!$C$7</f>
        <v>8.9583874384711777E-3</v>
      </c>
      <c r="AY50" s="34">
        <f>$Y$28/'Fixed data'!$C$7</f>
        <v>8.9583874384711777E-3</v>
      </c>
      <c r="AZ50" s="34">
        <f>$Y$28/'Fixed data'!$C$7</f>
        <v>8.9583874384711777E-3</v>
      </c>
      <c r="BA50" s="34">
        <f>$Y$28/'Fixed data'!$C$7</f>
        <v>8.9583874384711777E-3</v>
      </c>
      <c r="BB50" s="34">
        <f>$Y$28/'Fixed data'!$C$7</f>
        <v>8.9583874384711777E-3</v>
      </c>
      <c r="BC50" s="34">
        <f>$Y$28/'Fixed data'!$C$7</f>
        <v>8.9583874384711777E-3</v>
      </c>
      <c r="BD50" s="34">
        <f>$Y$28/'Fixed data'!$C$7</f>
        <v>8.9583874384711777E-3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8.996307757699485E-3</v>
      </c>
      <c r="AB51" s="34">
        <f>$Z$28/'Fixed data'!$C$7</f>
        <v>8.996307757699485E-3</v>
      </c>
      <c r="AC51" s="34">
        <f>$Z$28/'Fixed data'!$C$7</f>
        <v>8.996307757699485E-3</v>
      </c>
      <c r="AD51" s="34">
        <f>$Z$28/'Fixed data'!$C$7</f>
        <v>8.996307757699485E-3</v>
      </c>
      <c r="AE51" s="34">
        <f>$Z$28/'Fixed data'!$C$7</f>
        <v>8.996307757699485E-3</v>
      </c>
      <c r="AF51" s="34">
        <f>$Z$28/'Fixed data'!$C$7</f>
        <v>8.996307757699485E-3</v>
      </c>
      <c r="AG51" s="34">
        <f>$Z$28/'Fixed data'!$C$7</f>
        <v>8.996307757699485E-3</v>
      </c>
      <c r="AH51" s="34">
        <f>$Z$28/'Fixed data'!$C$7</f>
        <v>8.996307757699485E-3</v>
      </c>
      <c r="AI51" s="34">
        <f>$Z$28/'Fixed data'!$C$7</f>
        <v>8.996307757699485E-3</v>
      </c>
      <c r="AJ51" s="34">
        <f>$Z$28/'Fixed data'!$C$7</f>
        <v>8.996307757699485E-3</v>
      </c>
      <c r="AK51" s="34">
        <f>$Z$28/'Fixed data'!$C$7</f>
        <v>8.996307757699485E-3</v>
      </c>
      <c r="AL51" s="34">
        <f>$Z$28/'Fixed data'!$C$7</f>
        <v>8.996307757699485E-3</v>
      </c>
      <c r="AM51" s="34">
        <f>$Z$28/'Fixed data'!$C$7</f>
        <v>8.996307757699485E-3</v>
      </c>
      <c r="AN51" s="34">
        <f>$Z$28/'Fixed data'!$C$7</f>
        <v>8.996307757699485E-3</v>
      </c>
      <c r="AO51" s="34">
        <f>$Z$28/'Fixed data'!$C$7</f>
        <v>8.996307757699485E-3</v>
      </c>
      <c r="AP51" s="34">
        <f>$Z$28/'Fixed data'!$C$7</f>
        <v>8.996307757699485E-3</v>
      </c>
      <c r="AQ51" s="34">
        <f>$Z$28/'Fixed data'!$C$7</f>
        <v>8.996307757699485E-3</v>
      </c>
      <c r="AR51" s="34">
        <f>$Z$28/'Fixed data'!$C$7</f>
        <v>8.996307757699485E-3</v>
      </c>
      <c r="AS51" s="34">
        <f>$Z$28/'Fixed data'!$C$7</f>
        <v>8.996307757699485E-3</v>
      </c>
      <c r="AT51" s="34">
        <f>$Z$28/'Fixed data'!$C$7</f>
        <v>8.996307757699485E-3</v>
      </c>
      <c r="AU51" s="34">
        <f>$Z$28/'Fixed data'!$C$7</f>
        <v>8.996307757699485E-3</v>
      </c>
      <c r="AV51" s="34">
        <f>$Z$28/'Fixed data'!$C$7</f>
        <v>8.996307757699485E-3</v>
      </c>
      <c r="AW51" s="34">
        <f>$Z$28/'Fixed data'!$C$7</f>
        <v>8.996307757699485E-3</v>
      </c>
      <c r="AX51" s="34">
        <f>$Z$28/'Fixed data'!$C$7</f>
        <v>8.996307757699485E-3</v>
      </c>
      <c r="AY51" s="34">
        <f>$Z$28/'Fixed data'!$C$7</f>
        <v>8.996307757699485E-3</v>
      </c>
      <c r="AZ51" s="34">
        <f>$Z$28/'Fixed data'!$C$7</f>
        <v>8.996307757699485E-3</v>
      </c>
      <c r="BA51" s="34">
        <f>$Z$28/'Fixed data'!$C$7</f>
        <v>8.996307757699485E-3</v>
      </c>
      <c r="BB51" s="34">
        <f>$Z$28/'Fixed data'!$C$7</f>
        <v>8.996307757699485E-3</v>
      </c>
      <c r="BC51" s="34">
        <f>$Z$28/'Fixed data'!$C$7</f>
        <v>8.996307757699485E-3</v>
      </c>
      <c r="BD51" s="34">
        <f>$Z$28/'Fixed data'!$C$7</f>
        <v>8.996307757699485E-3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9.0304714518845836E-3</v>
      </c>
      <c r="AC52" s="34">
        <f>$AA$28/'Fixed data'!$C$7</f>
        <v>9.0304714518845836E-3</v>
      </c>
      <c r="AD52" s="34">
        <f>$AA$28/'Fixed data'!$C$7</f>
        <v>9.0304714518845836E-3</v>
      </c>
      <c r="AE52" s="34">
        <f>$AA$28/'Fixed data'!$C$7</f>
        <v>9.0304714518845836E-3</v>
      </c>
      <c r="AF52" s="34">
        <f>$AA$28/'Fixed data'!$C$7</f>
        <v>9.0304714518845836E-3</v>
      </c>
      <c r="AG52" s="34">
        <f>$AA$28/'Fixed data'!$C$7</f>
        <v>9.0304714518845836E-3</v>
      </c>
      <c r="AH52" s="34">
        <f>$AA$28/'Fixed data'!$C$7</f>
        <v>9.0304714518845836E-3</v>
      </c>
      <c r="AI52" s="34">
        <f>$AA$28/'Fixed data'!$C$7</f>
        <v>9.0304714518845836E-3</v>
      </c>
      <c r="AJ52" s="34">
        <f>$AA$28/'Fixed data'!$C$7</f>
        <v>9.0304714518845836E-3</v>
      </c>
      <c r="AK52" s="34">
        <f>$AA$28/'Fixed data'!$C$7</f>
        <v>9.0304714518845836E-3</v>
      </c>
      <c r="AL52" s="34">
        <f>$AA$28/'Fixed data'!$C$7</f>
        <v>9.0304714518845836E-3</v>
      </c>
      <c r="AM52" s="34">
        <f>$AA$28/'Fixed data'!$C$7</f>
        <v>9.0304714518845836E-3</v>
      </c>
      <c r="AN52" s="34">
        <f>$AA$28/'Fixed data'!$C$7</f>
        <v>9.0304714518845836E-3</v>
      </c>
      <c r="AO52" s="34">
        <f>$AA$28/'Fixed data'!$C$7</f>
        <v>9.0304714518845836E-3</v>
      </c>
      <c r="AP52" s="34">
        <f>$AA$28/'Fixed data'!$C$7</f>
        <v>9.0304714518845836E-3</v>
      </c>
      <c r="AQ52" s="34">
        <f>$AA$28/'Fixed data'!$C$7</f>
        <v>9.0304714518845836E-3</v>
      </c>
      <c r="AR52" s="34">
        <f>$AA$28/'Fixed data'!$C$7</f>
        <v>9.0304714518845836E-3</v>
      </c>
      <c r="AS52" s="34">
        <f>$AA$28/'Fixed data'!$C$7</f>
        <v>9.0304714518845836E-3</v>
      </c>
      <c r="AT52" s="34">
        <f>$AA$28/'Fixed data'!$C$7</f>
        <v>9.0304714518845836E-3</v>
      </c>
      <c r="AU52" s="34">
        <f>$AA$28/'Fixed data'!$C$7</f>
        <v>9.0304714518845836E-3</v>
      </c>
      <c r="AV52" s="34">
        <f>$AA$28/'Fixed data'!$C$7</f>
        <v>9.0304714518845836E-3</v>
      </c>
      <c r="AW52" s="34">
        <f>$AA$28/'Fixed data'!$C$7</f>
        <v>9.0304714518845836E-3</v>
      </c>
      <c r="AX52" s="34">
        <f>$AA$28/'Fixed data'!$C$7</f>
        <v>9.0304714518845836E-3</v>
      </c>
      <c r="AY52" s="34">
        <f>$AA$28/'Fixed data'!$C$7</f>
        <v>9.0304714518845836E-3</v>
      </c>
      <c r="AZ52" s="34">
        <f>$AA$28/'Fixed data'!$C$7</f>
        <v>9.0304714518845836E-3</v>
      </c>
      <c r="BA52" s="34">
        <f>$AA$28/'Fixed data'!$C$7</f>
        <v>9.0304714518845836E-3</v>
      </c>
      <c r="BB52" s="34">
        <f>$AA$28/'Fixed data'!$C$7</f>
        <v>9.0304714518845836E-3</v>
      </c>
      <c r="BC52" s="34">
        <f>$AA$28/'Fixed data'!$C$7</f>
        <v>9.0304714518845836E-3</v>
      </c>
      <c r="BD52" s="34">
        <f>$AA$28/'Fixed data'!$C$7</f>
        <v>9.0304714518845836E-3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9.0640093920844236E-3</v>
      </c>
      <c r="AD53" s="34">
        <f>$AB$28/'Fixed data'!$C$7</f>
        <v>9.0640093920844236E-3</v>
      </c>
      <c r="AE53" s="34">
        <f>$AB$28/'Fixed data'!$C$7</f>
        <v>9.0640093920844236E-3</v>
      </c>
      <c r="AF53" s="34">
        <f>$AB$28/'Fixed data'!$C$7</f>
        <v>9.0640093920844236E-3</v>
      </c>
      <c r="AG53" s="34">
        <f>$AB$28/'Fixed data'!$C$7</f>
        <v>9.0640093920844236E-3</v>
      </c>
      <c r="AH53" s="34">
        <f>$AB$28/'Fixed data'!$C$7</f>
        <v>9.0640093920844236E-3</v>
      </c>
      <c r="AI53" s="34">
        <f>$AB$28/'Fixed data'!$C$7</f>
        <v>9.0640093920844236E-3</v>
      </c>
      <c r="AJ53" s="34">
        <f>$AB$28/'Fixed data'!$C$7</f>
        <v>9.0640093920844236E-3</v>
      </c>
      <c r="AK53" s="34">
        <f>$AB$28/'Fixed data'!$C$7</f>
        <v>9.0640093920844236E-3</v>
      </c>
      <c r="AL53" s="34">
        <f>$AB$28/'Fixed data'!$C$7</f>
        <v>9.0640093920844236E-3</v>
      </c>
      <c r="AM53" s="34">
        <f>$AB$28/'Fixed data'!$C$7</f>
        <v>9.0640093920844236E-3</v>
      </c>
      <c r="AN53" s="34">
        <f>$AB$28/'Fixed data'!$C$7</f>
        <v>9.0640093920844236E-3</v>
      </c>
      <c r="AO53" s="34">
        <f>$AB$28/'Fixed data'!$C$7</f>
        <v>9.0640093920844236E-3</v>
      </c>
      <c r="AP53" s="34">
        <f>$AB$28/'Fixed data'!$C$7</f>
        <v>9.0640093920844236E-3</v>
      </c>
      <c r="AQ53" s="34">
        <f>$AB$28/'Fixed data'!$C$7</f>
        <v>9.0640093920844236E-3</v>
      </c>
      <c r="AR53" s="34">
        <f>$AB$28/'Fixed data'!$C$7</f>
        <v>9.0640093920844236E-3</v>
      </c>
      <c r="AS53" s="34">
        <f>$AB$28/'Fixed data'!$C$7</f>
        <v>9.0640093920844236E-3</v>
      </c>
      <c r="AT53" s="34">
        <f>$AB$28/'Fixed data'!$C$7</f>
        <v>9.0640093920844236E-3</v>
      </c>
      <c r="AU53" s="34">
        <f>$AB$28/'Fixed data'!$C$7</f>
        <v>9.0640093920844236E-3</v>
      </c>
      <c r="AV53" s="34">
        <f>$AB$28/'Fixed data'!$C$7</f>
        <v>9.0640093920844236E-3</v>
      </c>
      <c r="AW53" s="34">
        <f>$AB$28/'Fixed data'!$C$7</f>
        <v>9.0640093920844236E-3</v>
      </c>
      <c r="AX53" s="34">
        <f>$AB$28/'Fixed data'!$C$7</f>
        <v>9.0640093920844236E-3</v>
      </c>
      <c r="AY53" s="34">
        <f>$AB$28/'Fixed data'!$C$7</f>
        <v>9.0640093920844236E-3</v>
      </c>
      <c r="AZ53" s="34">
        <f>$AB$28/'Fixed data'!$C$7</f>
        <v>9.0640093920844236E-3</v>
      </c>
      <c r="BA53" s="34">
        <f>$AB$28/'Fixed data'!$C$7</f>
        <v>9.0640093920844236E-3</v>
      </c>
      <c r="BB53" s="34">
        <f>$AB$28/'Fixed data'!$C$7</f>
        <v>9.0640093920844236E-3</v>
      </c>
      <c r="BC53" s="34">
        <f>$AB$28/'Fixed data'!$C$7</f>
        <v>9.0640093920844236E-3</v>
      </c>
      <c r="BD53" s="34">
        <f>$AB$28/'Fixed data'!$C$7</f>
        <v>9.0640093920844236E-3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9.0993431938226777E-3</v>
      </c>
      <c r="AE54" s="34">
        <f>$AC$28/'Fixed data'!$C$7</f>
        <v>9.0993431938226777E-3</v>
      </c>
      <c r="AF54" s="34">
        <f>$AC$28/'Fixed data'!$C$7</f>
        <v>9.0993431938226777E-3</v>
      </c>
      <c r="AG54" s="34">
        <f>$AC$28/'Fixed data'!$C$7</f>
        <v>9.0993431938226777E-3</v>
      </c>
      <c r="AH54" s="34">
        <f>$AC$28/'Fixed data'!$C$7</f>
        <v>9.0993431938226777E-3</v>
      </c>
      <c r="AI54" s="34">
        <f>$AC$28/'Fixed data'!$C$7</f>
        <v>9.0993431938226777E-3</v>
      </c>
      <c r="AJ54" s="34">
        <f>$AC$28/'Fixed data'!$C$7</f>
        <v>9.0993431938226777E-3</v>
      </c>
      <c r="AK54" s="34">
        <f>$AC$28/'Fixed data'!$C$7</f>
        <v>9.0993431938226777E-3</v>
      </c>
      <c r="AL54" s="34">
        <f>$AC$28/'Fixed data'!$C$7</f>
        <v>9.0993431938226777E-3</v>
      </c>
      <c r="AM54" s="34">
        <f>$AC$28/'Fixed data'!$C$7</f>
        <v>9.0993431938226777E-3</v>
      </c>
      <c r="AN54" s="34">
        <f>$AC$28/'Fixed data'!$C$7</f>
        <v>9.0993431938226777E-3</v>
      </c>
      <c r="AO54" s="34">
        <f>$AC$28/'Fixed data'!$C$7</f>
        <v>9.0993431938226777E-3</v>
      </c>
      <c r="AP54" s="34">
        <f>$AC$28/'Fixed data'!$C$7</f>
        <v>9.0993431938226777E-3</v>
      </c>
      <c r="AQ54" s="34">
        <f>$AC$28/'Fixed data'!$C$7</f>
        <v>9.0993431938226777E-3</v>
      </c>
      <c r="AR54" s="34">
        <f>$AC$28/'Fixed data'!$C$7</f>
        <v>9.0993431938226777E-3</v>
      </c>
      <c r="AS54" s="34">
        <f>$AC$28/'Fixed data'!$C$7</f>
        <v>9.0993431938226777E-3</v>
      </c>
      <c r="AT54" s="34">
        <f>$AC$28/'Fixed data'!$C$7</f>
        <v>9.0993431938226777E-3</v>
      </c>
      <c r="AU54" s="34">
        <f>$AC$28/'Fixed data'!$C$7</f>
        <v>9.0993431938226777E-3</v>
      </c>
      <c r="AV54" s="34">
        <f>$AC$28/'Fixed data'!$C$7</f>
        <v>9.0993431938226777E-3</v>
      </c>
      <c r="AW54" s="34">
        <f>$AC$28/'Fixed data'!$C$7</f>
        <v>9.0993431938226777E-3</v>
      </c>
      <c r="AX54" s="34">
        <f>$AC$28/'Fixed data'!$C$7</f>
        <v>9.0993431938226777E-3</v>
      </c>
      <c r="AY54" s="34">
        <f>$AC$28/'Fixed data'!$C$7</f>
        <v>9.0993431938226777E-3</v>
      </c>
      <c r="AZ54" s="34">
        <f>$AC$28/'Fixed data'!$C$7</f>
        <v>9.0993431938226777E-3</v>
      </c>
      <c r="BA54" s="34">
        <f>$AC$28/'Fixed data'!$C$7</f>
        <v>9.0993431938226777E-3</v>
      </c>
      <c r="BB54" s="34">
        <f>$AC$28/'Fixed data'!$C$7</f>
        <v>9.0993431938226777E-3</v>
      </c>
      <c r="BC54" s="34">
        <f>$AC$28/'Fixed data'!$C$7</f>
        <v>9.0993431938226777E-3</v>
      </c>
      <c r="BD54" s="34">
        <f>$AC$28/'Fixed data'!$C$7</f>
        <v>9.0993431938226777E-3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9.1364506866474481E-3</v>
      </c>
      <c r="AF55" s="34">
        <f>$AD$28/'Fixed data'!$C$7</f>
        <v>9.1364506866474481E-3</v>
      </c>
      <c r="AG55" s="34">
        <f>$AD$28/'Fixed data'!$C$7</f>
        <v>9.1364506866474481E-3</v>
      </c>
      <c r="AH55" s="34">
        <f>$AD$28/'Fixed data'!$C$7</f>
        <v>9.1364506866474481E-3</v>
      </c>
      <c r="AI55" s="34">
        <f>$AD$28/'Fixed data'!$C$7</f>
        <v>9.1364506866474481E-3</v>
      </c>
      <c r="AJ55" s="34">
        <f>$AD$28/'Fixed data'!$C$7</f>
        <v>9.1364506866474481E-3</v>
      </c>
      <c r="AK55" s="34">
        <f>$AD$28/'Fixed data'!$C$7</f>
        <v>9.1364506866474481E-3</v>
      </c>
      <c r="AL55" s="34">
        <f>$AD$28/'Fixed data'!$C$7</f>
        <v>9.1364506866474481E-3</v>
      </c>
      <c r="AM55" s="34">
        <f>$AD$28/'Fixed data'!$C$7</f>
        <v>9.1364506866474481E-3</v>
      </c>
      <c r="AN55" s="34">
        <f>$AD$28/'Fixed data'!$C$7</f>
        <v>9.1364506866474481E-3</v>
      </c>
      <c r="AO55" s="34">
        <f>$AD$28/'Fixed data'!$C$7</f>
        <v>9.1364506866474481E-3</v>
      </c>
      <c r="AP55" s="34">
        <f>$AD$28/'Fixed data'!$C$7</f>
        <v>9.1364506866474481E-3</v>
      </c>
      <c r="AQ55" s="34">
        <f>$AD$28/'Fixed data'!$C$7</f>
        <v>9.1364506866474481E-3</v>
      </c>
      <c r="AR55" s="34">
        <f>$AD$28/'Fixed data'!$C$7</f>
        <v>9.1364506866474481E-3</v>
      </c>
      <c r="AS55" s="34">
        <f>$AD$28/'Fixed data'!$C$7</f>
        <v>9.1364506866474481E-3</v>
      </c>
      <c r="AT55" s="34">
        <f>$AD$28/'Fixed data'!$C$7</f>
        <v>9.1364506866474481E-3</v>
      </c>
      <c r="AU55" s="34">
        <f>$AD$28/'Fixed data'!$C$7</f>
        <v>9.1364506866474481E-3</v>
      </c>
      <c r="AV55" s="34">
        <f>$AD$28/'Fixed data'!$C$7</f>
        <v>9.1364506866474481E-3</v>
      </c>
      <c r="AW55" s="34">
        <f>$AD$28/'Fixed data'!$C$7</f>
        <v>9.1364506866474481E-3</v>
      </c>
      <c r="AX55" s="34">
        <f>$AD$28/'Fixed data'!$C$7</f>
        <v>9.1364506866474481E-3</v>
      </c>
      <c r="AY55" s="34">
        <f>$AD$28/'Fixed data'!$C$7</f>
        <v>9.1364506866474481E-3</v>
      </c>
      <c r="AZ55" s="34">
        <f>$AD$28/'Fixed data'!$C$7</f>
        <v>9.1364506866474481E-3</v>
      </c>
      <c r="BA55" s="34">
        <f>$AD$28/'Fixed data'!$C$7</f>
        <v>9.1364506866474481E-3</v>
      </c>
      <c r="BB55" s="34">
        <f>$AD$28/'Fixed data'!$C$7</f>
        <v>9.1364506866474481E-3</v>
      </c>
      <c r="BC55" s="34">
        <f>$AD$28/'Fixed data'!$C$7</f>
        <v>9.1364506866474481E-3</v>
      </c>
      <c r="BD55" s="34">
        <f>$AD$28/'Fixed data'!$C$7</f>
        <v>9.1364506866474481E-3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9.1746515220220582E-3</v>
      </c>
      <c r="AG56" s="34">
        <f>$AE$28/'Fixed data'!$C$7</f>
        <v>9.1746515220220582E-3</v>
      </c>
      <c r="AH56" s="34">
        <f>$AE$28/'Fixed data'!$C$7</f>
        <v>9.1746515220220582E-3</v>
      </c>
      <c r="AI56" s="34">
        <f>$AE$28/'Fixed data'!$C$7</f>
        <v>9.1746515220220582E-3</v>
      </c>
      <c r="AJ56" s="34">
        <f>$AE$28/'Fixed data'!$C$7</f>
        <v>9.1746515220220582E-3</v>
      </c>
      <c r="AK56" s="34">
        <f>$AE$28/'Fixed data'!$C$7</f>
        <v>9.1746515220220582E-3</v>
      </c>
      <c r="AL56" s="34">
        <f>$AE$28/'Fixed data'!$C$7</f>
        <v>9.1746515220220582E-3</v>
      </c>
      <c r="AM56" s="34">
        <f>$AE$28/'Fixed data'!$C$7</f>
        <v>9.1746515220220582E-3</v>
      </c>
      <c r="AN56" s="34">
        <f>$AE$28/'Fixed data'!$C$7</f>
        <v>9.1746515220220582E-3</v>
      </c>
      <c r="AO56" s="34">
        <f>$AE$28/'Fixed data'!$C$7</f>
        <v>9.1746515220220582E-3</v>
      </c>
      <c r="AP56" s="34">
        <f>$AE$28/'Fixed data'!$C$7</f>
        <v>9.1746515220220582E-3</v>
      </c>
      <c r="AQ56" s="34">
        <f>$AE$28/'Fixed data'!$C$7</f>
        <v>9.1746515220220582E-3</v>
      </c>
      <c r="AR56" s="34">
        <f>$AE$28/'Fixed data'!$C$7</f>
        <v>9.1746515220220582E-3</v>
      </c>
      <c r="AS56" s="34">
        <f>$AE$28/'Fixed data'!$C$7</f>
        <v>9.1746515220220582E-3</v>
      </c>
      <c r="AT56" s="34">
        <f>$AE$28/'Fixed data'!$C$7</f>
        <v>9.1746515220220582E-3</v>
      </c>
      <c r="AU56" s="34">
        <f>$AE$28/'Fixed data'!$C$7</f>
        <v>9.1746515220220582E-3</v>
      </c>
      <c r="AV56" s="34">
        <f>$AE$28/'Fixed data'!$C$7</f>
        <v>9.1746515220220582E-3</v>
      </c>
      <c r="AW56" s="34">
        <f>$AE$28/'Fixed data'!$C$7</f>
        <v>9.1746515220220582E-3</v>
      </c>
      <c r="AX56" s="34">
        <f>$AE$28/'Fixed data'!$C$7</f>
        <v>9.1746515220220582E-3</v>
      </c>
      <c r="AY56" s="34">
        <f>$AE$28/'Fixed data'!$C$7</f>
        <v>9.1746515220220582E-3</v>
      </c>
      <c r="AZ56" s="34">
        <f>$AE$28/'Fixed data'!$C$7</f>
        <v>9.1746515220220582E-3</v>
      </c>
      <c r="BA56" s="34">
        <f>$AE$28/'Fixed data'!$C$7</f>
        <v>9.1746515220220582E-3</v>
      </c>
      <c r="BB56" s="34">
        <f>$AE$28/'Fixed data'!$C$7</f>
        <v>9.1746515220220582E-3</v>
      </c>
      <c r="BC56" s="34">
        <f>$AE$28/'Fixed data'!$C$7</f>
        <v>9.1746515220220582E-3</v>
      </c>
      <c r="BD56" s="34">
        <f>$AE$28/'Fixed data'!$C$7</f>
        <v>9.1746515220220582E-3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9.2143666361386295E-3</v>
      </c>
      <c r="AH57" s="34">
        <f>$AF$28/'Fixed data'!$C$7</f>
        <v>9.2143666361386295E-3</v>
      </c>
      <c r="AI57" s="34">
        <f>$AF$28/'Fixed data'!$C$7</f>
        <v>9.2143666361386295E-3</v>
      </c>
      <c r="AJ57" s="34">
        <f>$AF$28/'Fixed data'!$C$7</f>
        <v>9.2143666361386295E-3</v>
      </c>
      <c r="AK57" s="34">
        <f>$AF$28/'Fixed data'!$C$7</f>
        <v>9.2143666361386295E-3</v>
      </c>
      <c r="AL57" s="34">
        <f>$AF$28/'Fixed data'!$C$7</f>
        <v>9.2143666361386295E-3</v>
      </c>
      <c r="AM57" s="34">
        <f>$AF$28/'Fixed data'!$C$7</f>
        <v>9.2143666361386295E-3</v>
      </c>
      <c r="AN57" s="34">
        <f>$AF$28/'Fixed data'!$C$7</f>
        <v>9.2143666361386295E-3</v>
      </c>
      <c r="AO57" s="34">
        <f>$AF$28/'Fixed data'!$C$7</f>
        <v>9.2143666361386295E-3</v>
      </c>
      <c r="AP57" s="34">
        <f>$AF$28/'Fixed data'!$C$7</f>
        <v>9.2143666361386295E-3</v>
      </c>
      <c r="AQ57" s="34">
        <f>$AF$28/'Fixed data'!$C$7</f>
        <v>9.2143666361386295E-3</v>
      </c>
      <c r="AR57" s="34">
        <f>$AF$28/'Fixed data'!$C$7</f>
        <v>9.2143666361386295E-3</v>
      </c>
      <c r="AS57" s="34">
        <f>$AF$28/'Fixed data'!$C$7</f>
        <v>9.2143666361386295E-3</v>
      </c>
      <c r="AT57" s="34">
        <f>$AF$28/'Fixed data'!$C$7</f>
        <v>9.2143666361386295E-3</v>
      </c>
      <c r="AU57" s="34">
        <f>$AF$28/'Fixed data'!$C$7</f>
        <v>9.2143666361386295E-3</v>
      </c>
      <c r="AV57" s="34">
        <f>$AF$28/'Fixed data'!$C$7</f>
        <v>9.2143666361386295E-3</v>
      </c>
      <c r="AW57" s="34">
        <f>$AF$28/'Fixed data'!$C$7</f>
        <v>9.2143666361386295E-3</v>
      </c>
      <c r="AX57" s="34">
        <f>$AF$28/'Fixed data'!$C$7</f>
        <v>9.2143666361386295E-3</v>
      </c>
      <c r="AY57" s="34">
        <f>$AF$28/'Fixed data'!$C$7</f>
        <v>9.2143666361386295E-3</v>
      </c>
      <c r="AZ57" s="34">
        <f>$AF$28/'Fixed data'!$C$7</f>
        <v>9.2143666361386295E-3</v>
      </c>
      <c r="BA57" s="34">
        <f>$AF$28/'Fixed data'!$C$7</f>
        <v>9.2143666361386295E-3</v>
      </c>
      <c r="BB57" s="34">
        <f>$AF$28/'Fixed data'!$C$7</f>
        <v>9.2143666361386295E-3</v>
      </c>
      <c r="BC57" s="34">
        <f>$AF$28/'Fixed data'!$C$7</f>
        <v>9.2143666361386295E-3</v>
      </c>
      <c r="BD57" s="34">
        <f>$AF$28/'Fixed data'!$C$7</f>
        <v>9.2143666361386295E-3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9.2560738783432524E-3</v>
      </c>
      <c r="AI58" s="34">
        <f>$AG$28/'Fixed data'!$C$7</f>
        <v>9.2560738783432524E-3</v>
      </c>
      <c r="AJ58" s="34">
        <f>$AG$28/'Fixed data'!$C$7</f>
        <v>9.2560738783432524E-3</v>
      </c>
      <c r="AK58" s="34">
        <f>$AG$28/'Fixed data'!$C$7</f>
        <v>9.2560738783432524E-3</v>
      </c>
      <c r="AL58" s="34">
        <f>$AG$28/'Fixed data'!$C$7</f>
        <v>9.2560738783432524E-3</v>
      </c>
      <c r="AM58" s="34">
        <f>$AG$28/'Fixed data'!$C$7</f>
        <v>9.2560738783432524E-3</v>
      </c>
      <c r="AN58" s="34">
        <f>$AG$28/'Fixed data'!$C$7</f>
        <v>9.2560738783432524E-3</v>
      </c>
      <c r="AO58" s="34">
        <f>$AG$28/'Fixed data'!$C$7</f>
        <v>9.2560738783432524E-3</v>
      </c>
      <c r="AP58" s="34">
        <f>$AG$28/'Fixed data'!$C$7</f>
        <v>9.2560738783432524E-3</v>
      </c>
      <c r="AQ58" s="34">
        <f>$AG$28/'Fixed data'!$C$7</f>
        <v>9.2560738783432524E-3</v>
      </c>
      <c r="AR58" s="34">
        <f>$AG$28/'Fixed data'!$C$7</f>
        <v>9.2560738783432524E-3</v>
      </c>
      <c r="AS58" s="34">
        <f>$AG$28/'Fixed data'!$C$7</f>
        <v>9.2560738783432524E-3</v>
      </c>
      <c r="AT58" s="34">
        <f>$AG$28/'Fixed data'!$C$7</f>
        <v>9.2560738783432524E-3</v>
      </c>
      <c r="AU58" s="34">
        <f>$AG$28/'Fixed data'!$C$7</f>
        <v>9.2560738783432524E-3</v>
      </c>
      <c r="AV58" s="34">
        <f>$AG$28/'Fixed data'!$C$7</f>
        <v>9.2560738783432524E-3</v>
      </c>
      <c r="AW58" s="34">
        <f>$AG$28/'Fixed data'!$C$7</f>
        <v>9.2560738783432524E-3</v>
      </c>
      <c r="AX58" s="34">
        <f>$AG$28/'Fixed data'!$C$7</f>
        <v>9.2560738783432524E-3</v>
      </c>
      <c r="AY58" s="34">
        <f>$AG$28/'Fixed data'!$C$7</f>
        <v>9.2560738783432524E-3</v>
      </c>
      <c r="AZ58" s="34">
        <f>$AG$28/'Fixed data'!$C$7</f>
        <v>9.2560738783432524E-3</v>
      </c>
      <c r="BA58" s="34">
        <f>$AG$28/'Fixed data'!$C$7</f>
        <v>9.2560738783432524E-3</v>
      </c>
      <c r="BB58" s="34">
        <f>$AG$28/'Fixed data'!$C$7</f>
        <v>9.2560738783432524E-3</v>
      </c>
      <c r="BC58" s="34">
        <f>$AG$28/'Fixed data'!$C$7</f>
        <v>9.2560738783432524E-3</v>
      </c>
      <c r="BD58" s="34">
        <f>$AG$28/'Fixed data'!$C$7</f>
        <v>9.2560738783432524E-3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9.2997253793064248E-3</v>
      </c>
      <c r="AJ59" s="34">
        <f>$AH$28/'Fixed data'!$C$7</f>
        <v>9.2997253793064248E-3</v>
      </c>
      <c r="AK59" s="34">
        <f>$AH$28/'Fixed data'!$C$7</f>
        <v>9.2997253793064248E-3</v>
      </c>
      <c r="AL59" s="34">
        <f>$AH$28/'Fixed data'!$C$7</f>
        <v>9.2997253793064248E-3</v>
      </c>
      <c r="AM59" s="34">
        <f>$AH$28/'Fixed data'!$C$7</f>
        <v>9.2997253793064248E-3</v>
      </c>
      <c r="AN59" s="34">
        <f>$AH$28/'Fixed data'!$C$7</f>
        <v>9.2997253793064248E-3</v>
      </c>
      <c r="AO59" s="34">
        <f>$AH$28/'Fixed data'!$C$7</f>
        <v>9.2997253793064248E-3</v>
      </c>
      <c r="AP59" s="34">
        <f>$AH$28/'Fixed data'!$C$7</f>
        <v>9.2997253793064248E-3</v>
      </c>
      <c r="AQ59" s="34">
        <f>$AH$28/'Fixed data'!$C$7</f>
        <v>9.2997253793064248E-3</v>
      </c>
      <c r="AR59" s="34">
        <f>$AH$28/'Fixed data'!$C$7</f>
        <v>9.2997253793064248E-3</v>
      </c>
      <c r="AS59" s="34">
        <f>$AH$28/'Fixed data'!$C$7</f>
        <v>9.2997253793064248E-3</v>
      </c>
      <c r="AT59" s="34">
        <f>$AH$28/'Fixed data'!$C$7</f>
        <v>9.2997253793064248E-3</v>
      </c>
      <c r="AU59" s="34">
        <f>$AH$28/'Fixed data'!$C$7</f>
        <v>9.2997253793064248E-3</v>
      </c>
      <c r="AV59" s="34">
        <f>$AH$28/'Fixed data'!$C$7</f>
        <v>9.2997253793064248E-3</v>
      </c>
      <c r="AW59" s="34">
        <f>$AH$28/'Fixed data'!$C$7</f>
        <v>9.2997253793064248E-3</v>
      </c>
      <c r="AX59" s="34">
        <f>$AH$28/'Fixed data'!$C$7</f>
        <v>9.2997253793064248E-3</v>
      </c>
      <c r="AY59" s="34">
        <f>$AH$28/'Fixed data'!$C$7</f>
        <v>9.2997253793064248E-3</v>
      </c>
      <c r="AZ59" s="34">
        <f>$AH$28/'Fixed data'!$C$7</f>
        <v>9.2997253793064248E-3</v>
      </c>
      <c r="BA59" s="34">
        <f>$AH$28/'Fixed data'!$C$7</f>
        <v>9.2997253793064248E-3</v>
      </c>
      <c r="BB59" s="34">
        <f>$AH$28/'Fixed data'!$C$7</f>
        <v>9.2997253793064248E-3</v>
      </c>
      <c r="BC59" s="34">
        <f>$AH$28/'Fixed data'!$C$7</f>
        <v>9.2997253793064248E-3</v>
      </c>
      <c r="BD59" s="34">
        <f>$AH$28/'Fixed data'!$C$7</f>
        <v>9.2997253793064248E-3</v>
      </c>
    </row>
    <row r="60" spans="1:56" ht="16.5" collapsed="1" x14ac:dyDescent="0.35">
      <c r="A60" s="115"/>
      <c r="B60" s="9" t="s">
        <v>7</v>
      </c>
      <c r="C60" s="9" t="s">
        <v>61</v>
      </c>
      <c r="D60" s="9" t="s">
        <v>40</v>
      </c>
      <c r="E60" s="34">
        <f>SUM(E30:E59)</f>
        <v>0</v>
      </c>
      <c r="F60" s="34">
        <f t="shared" ref="F60:BD60" si="6">SUM(F30:F59)</f>
        <v>-1.6412444444444448E-2</v>
      </c>
      <c r="G60" s="34">
        <f t="shared" si="6"/>
        <v>-3.1815903884428412E-2</v>
      </c>
      <c r="H60" s="34">
        <f t="shared" si="6"/>
        <v>-4.5997557298375971E-2</v>
      </c>
      <c r="I60" s="34">
        <f t="shared" si="6"/>
        <v>-5.8802734149792008E-2</v>
      </c>
      <c r="J60" s="34">
        <f t="shared" si="6"/>
        <v>-7.054931774723025E-2</v>
      </c>
      <c r="K60" s="34">
        <f t="shared" si="6"/>
        <v>-8.1054140080418294E-2</v>
      </c>
      <c r="L60" s="34">
        <f t="shared" si="6"/>
        <v>-9.0460408433550674E-2</v>
      </c>
      <c r="M60" s="34">
        <f t="shared" si="6"/>
        <v>-9.8937555798881499E-2</v>
      </c>
      <c r="N60" s="34">
        <f t="shared" si="6"/>
        <v>-9.1207564857638423E-2</v>
      </c>
      <c r="O60" s="34">
        <f t="shared" si="6"/>
        <v>-8.3202574696525256E-2</v>
      </c>
      <c r="P60" s="34">
        <f t="shared" si="6"/>
        <v>-7.4989945646104006E-2</v>
      </c>
      <c r="Q60" s="34">
        <f t="shared" si="6"/>
        <v>-6.6637183287845889E-2</v>
      </c>
      <c r="R60" s="34">
        <f t="shared" si="6"/>
        <v>-5.8183690413811363E-2</v>
      </c>
      <c r="S60" s="34">
        <f t="shared" si="6"/>
        <v>-4.96489738428397E-2</v>
      </c>
      <c r="T60" s="34">
        <f t="shared" si="6"/>
        <v>-4.1034184349290521E-2</v>
      </c>
      <c r="U60" s="34">
        <f t="shared" si="6"/>
        <v>-3.2347625084842707E-2</v>
      </c>
      <c r="V60" s="34">
        <f t="shared" si="6"/>
        <v>-2.3592145643400952E-2</v>
      </c>
      <c r="W60" s="34">
        <f t="shared" si="6"/>
        <v>-1.4775177406403401E-2</v>
      </c>
      <c r="X60" s="34">
        <f t="shared" si="6"/>
        <v>-5.9065829815840021E-3</v>
      </c>
      <c r="Y60" s="34">
        <f t="shared" si="6"/>
        <v>3.0081879191046733E-3</v>
      </c>
      <c r="Z60" s="34">
        <f t="shared" si="6"/>
        <v>1.1966575357575851E-2</v>
      </c>
      <c r="AA60" s="34">
        <f t="shared" si="6"/>
        <v>2.0962883115275336E-2</v>
      </c>
      <c r="AB60" s="34">
        <f t="shared" si="6"/>
        <v>2.999335456715992E-2</v>
      </c>
      <c r="AC60" s="34">
        <f t="shared" si="6"/>
        <v>3.9057363959244341E-2</v>
      </c>
      <c r="AD60" s="34">
        <f t="shared" si="6"/>
        <v>4.8156707153067017E-2</v>
      </c>
      <c r="AE60" s="34">
        <f t="shared" si="6"/>
        <v>5.7293157839714462E-2</v>
      </c>
      <c r="AF60" s="34">
        <f t="shared" si="6"/>
        <v>6.6467809361736518E-2</v>
      </c>
      <c r="AG60" s="34">
        <f t="shared" si="6"/>
        <v>7.5682175997875148E-2</v>
      </c>
      <c r="AH60" s="34">
        <f t="shared" si="6"/>
        <v>8.4938249876218397E-2</v>
      </c>
      <c r="AI60" s="34">
        <f t="shared" si="6"/>
        <v>9.4237975255524825E-2</v>
      </c>
      <c r="AJ60" s="34">
        <f t="shared" si="6"/>
        <v>9.4237975255524825E-2</v>
      </c>
      <c r="AK60" s="34">
        <f t="shared" si="6"/>
        <v>9.4237975255524825E-2</v>
      </c>
      <c r="AL60" s="34">
        <f t="shared" si="6"/>
        <v>9.4237975255524825E-2</v>
      </c>
      <c r="AM60" s="34">
        <f t="shared" si="6"/>
        <v>9.4237975255524825E-2</v>
      </c>
      <c r="AN60" s="34">
        <f t="shared" si="6"/>
        <v>9.4237975255524825E-2</v>
      </c>
      <c r="AO60" s="34">
        <f t="shared" si="6"/>
        <v>9.4237975255524825E-2</v>
      </c>
      <c r="AP60" s="34">
        <f t="shared" si="6"/>
        <v>9.4237975255524825E-2</v>
      </c>
      <c r="AQ60" s="34">
        <f t="shared" si="6"/>
        <v>9.4237975255524825E-2</v>
      </c>
      <c r="AR60" s="34">
        <f t="shared" si="6"/>
        <v>9.4237975255524825E-2</v>
      </c>
      <c r="AS60" s="34">
        <f t="shared" si="6"/>
        <v>9.4237975255524825E-2</v>
      </c>
      <c r="AT60" s="34">
        <f t="shared" si="6"/>
        <v>9.4237975255524825E-2</v>
      </c>
      <c r="AU60" s="34">
        <f t="shared" si="6"/>
        <v>9.4237975255524825E-2</v>
      </c>
      <c r="AV60" s="34">
        <f t="shared" si="6"/>
        <v>9.4237975255524825E-2</v>
      </c>
      <c r="AW60" s="34">
        <f t="shared" si="6"/>
        <v>9.4237975255524825E-2</v>
      </c>
      <c r="AX60" s="34">
        <f t="shared" si="6"/>
        <v>9.4237975255524825E-2</v>
      </c>
      <c r="AY60" s="34">
        <f t="shared" si="6"/>
        <v>0.11065041969996929</v>
      </c>
      <c r="AZ60" s="34">
        <f t="shared" si="6"/>
        <v>0.12605387913995322</v>
      </c>
      <c r="BA60" s="34">
        <f t="shared" si="6"/>
        <v>0.14023553255390081</v>
      </c>
      <c r="BB60" s="34">
        <f t="shared" si="6"/>
        <v>0.15304070940531686</v>
      </c>
      <c r="BC60" s="34">
        <f t="shared" si="6"/>
        <v>0.1647872930027551</v>
      </c>
      <c r="BD60" s="34">
        <f t="shared" si="6"/>
        <v>0.17529211533594316</v>
      </c>
    </row>
    <row r="61" spans="1:56" ht="17.25" hidden="1" customHeight="1" outlineLevel="1" x14ac:dyDescent="0.35">
      <c r="A61" s="115"/>
      <c r="B61" s="9" t="s">
        <v>35</v>
      </c>
      <c r="C61" s="9" t="s">
        <v>62</v>
      </c>
      <c r="D61" s="9" t="s">
        <v>40</v>
      </c>
      <c r="E61" s="34">
        <v>0</v>
      </c>
      <c r="F61" s="34">
        <f>E62</f>
        <v>-0.73856000000000011</v>
      </c>
      <c r="G61" s="34">
        <f t="shared" ref="G61:BD61" si="7">F62</f>
        <v>-1.4153032303548339</v>
      </c>
      <c r="H61" s="34">
        <f t="shared" si="7"/>
        <v>-2.021661730098046</v>
      </c>
      <c r="I61" s="34">
        <f t="shared" si="7"/>
        <v>-2.5518971311133916</v>
      </c>
      <c r="J61" s="34">
        <f t="shared" si="7"/>
        <v>-3.0216906588483208</v>
      </c>
      <c r="K61" s="34">
        <f t="shared" si="7"/>
        <v>-3.4238583460945522</v>
      </c>
      <c r="L61" s="34">
        <f t="shared" si="7"/>
        <v>-3.7660862819050913</v>
      </c>
      <c r="M61" s="34">
        <f t="shared" si="7"/>
        <v>-4.057097504911428</v>
      </c>
      <c r="N61" s="34">
        <f t="shared" si="7"/>
        <v>-3.6103103567566075</v>
      </c>
      <c r="O61" s="34">
        <f t="shared" si="7"/>
        <v>-3.1588782346488764</v>
      </c>
      <c r="P61" s="34">
        <f t="shared" si="7"/>
        <v>-2.7061073526833948</v>
      </c>
      <c r="Q61" s="34">
        <f t="shared" si="7"/>
        <v>-2.2552431009156759</v>
      </c>
      <c r="R61" s="34">
        <f t="shared" si="7"/>
        <v>-1.8081987382962763</v>
      </c>
      <c r="S61" s="34">
        <f t="shared" si="7"/>
        <v>-1.3659528021887402</v>
      </c>
      <c r="T61" s="34">
        <f t="shared" si="7"/>
        <v>-0.92863830113618739</v>
      </c>
      <c r="U61" s="34">
        <f t="shared" si="7"/>
        <v>-0.49670894988674541</v>
      </c>
      <c r="V61" s="34">
        <f t="shared" si="7"/>
        <v>-7.0364749937023796E-2</v>
      </c>
      <c r="W61" s="34">
        <f t="shared" si="7"/>
        <v>0.34999096637126698</v>
      </c>
      <c r="X61" s="34">
        <f t="shared" si="7"/>
        <v>0.76385289289454328</v>
      </c>
      <c r="Y61" s="34">
        <f t="shared" si="7"/>
        <v>1.1709241664071177</v>
      </c>
      <c r="Z61" s="34">
        <f t="shared" si="7"/>
        <v>1.5710434132192161</v>
      </c>
      <c r="AA61" s="34">
        <f t="shared" si="7"/>
        <v>1.9639106869581171</v>
      </c>
      <c r="AB61" s="34">
        <f t="shared" si="7"/>
        <v>2.3493190191776478</v>
      </c>
      <c r="AC61" s="34">
        <f t="shared" si="7"/>
        <v>2.7272060872542871</v>
      </c>
      <c r="AD61" s="34">
        <f t="shared" si="7"/>
        <v>3.0976191670170632</v>
      </c>
      <c r="AE61" s="34">
        <f t="shared" si="7"/>
        <v>3.4606027407631315</v>
      </c>
      <c r="AF61" s="34">
        <f t="shared" si="7"/>
        <v>3.8161689014144096</v>
      </c>
      <c r="AG61" s="34">
        <f t="shared" si="7"/>
        <v>4.1643475906789114</v>
      </c>
      <c r="AH61" s="34">
        <f t="shared" si="7"/>
        <v>4.5051887392064822</v>
      </c>
      <c r="AI61" s="34">
        <f t="shared" si="7"/>
        <v>4.8387381313990527</v>
      </c>
      <c r="AJ61" s="34">
        <f t="shared" si="7"/>
        <v>5.1650224970530978</v>
      </c>
      <c r="AK61" s="34">
        <f t="shared" si="7"/>
        <v>5.4934049571344321</v>
      </c>
      <c r="AL61" s="34">
        <f t="shared" si="7"/>
        <v>5.8239504928821031</v>
      </c>
      <c r="AM61" s="34">
        <f t="shared" si="7"/>
        <v>6.1567556330173154</v>
      </c>
      <c r="AN61" s="34">
        <f t="shared" si="7"/>
        <v>6.4919190334318495</v>
      </c>
      <c r="AO61" s="34">
        <f t="shared" si="7"/>
        <v>6.8295414763495481</v>
      </c>
      <c r="AP61" s="34">
        <f t="shared" si="7"/>
        <v>7.1697258715968655</v>
      </c>
      <c r="AQ61" s="34">
        <f t="shared" si="7"/>
        <v>7.5125353316033365</v>
      </c>
      <c r="AR61" s="34">
        <f t="shared" si="7"/>
        <v>7.8580440423386708</v>
      </c>
      <c r="AS61" s="34">
        <f t="shared" si="7"/>
        <v>8.206336080596083</v>
      </c>
      <c r="AT61" s="34">
        <f t="shared" si="7"/>
        <v>8.5575023892343616</v>
      </c>
      <c r="AU61" s="34">
        <f t="shared" si="7"/>
        <v>8.9116013668711194</v>
      </c>
      <c r="AV61" s="34">
        <f t="shared" si="7"/>
        <v>9.2686725373049672</v>
      </c>
      <c r="AW61" s="34">
        <f t="shared" si="7"/>
        <v>9.6286632569235184</v>
      </c>
      <c r="AX61" s="34">
        <f t="shared" si="7"/>
        <v>9.9916347798858585</v>
      </c>
      <c r="AY61" s="34">
        <f t="shared" si="7"/>
        <v>9.8973968046303344</v>
      </c>
      <c r="AZ61" s="34">
        <f t="shared" si="7"/>
        <v>9.7867463849303657</v>
      </c>
      <c r="BA61" s="34">
        <f t="shared" si="7"/>
        <v>9.6606925057904132</v>
      </c>
      <c r="BB61" s="34">
        <f t="shared" si="7"/>
        <v>9.520456973236513</v>
      </c>
      <c r="BC61" s="34">
        <f t="shared" si="7"/>
        <v>9.3674162638311955</v>
      </c>
      <c r="BD61" s="34">
        <f t="shared" si="7"/>
        <v>9.2026289708284406</v>
      </c>
    </row>
    <row r="62" spans="1:56" ht="16.5" hidden="1" customHeight="1" outlineLevel="1" x14ac:dyDescent="0.3">
      <c r="A62" s="115"/>
      <c r="B62" s="9" t="s">
        <v>34</v>
      </c>
      <c r="C62" s="9" t="s">
        <v>68</v>
      </c>
      <c r="D62" s="9" t="s">
        <v>40</v>
      </c>
      <c r="E62" s="34">
        <f t="shared" ref="E62:BD62" si="8">E28-E60+E61</f>
        <v>-0.73856000000000011</v>
      </c>
      <c r="F62" s="34">
        <f t="shared" si="8"/>
        <v>-1.4153032303548339</v>
      </c>
      <c r="G62" s="34">
        <f t="shared" si="8"/>
        <v>-2.021661730098046</v>
      </c>
      <c r="H62" s="34">
        <f t="shared" si="8"/>
        <v>-2.5518971311133916</v>
      </c>
      <c r="I62" s="34">
        <f t="shared" si="8"/>
        <v>-3.0216906588483208</v>
      </c>
      <c r="J62" s="34">
        <f t="shared" si="8"/>
        <v>-3.4238583460945522</v>
      </c>
      <c r="K62" s="34">
        <f t="shared" si="8"/>
        <v>-3.7660862819050913</v>
      </c>
      <c r="L62" s="34">
        <f t="shared" si="8"/>
        <v>-4.057097504911428</v>
      </c>
      <c r="M62" s="34">
        <f t="shared" si="8"/>
        <v>-3.6103103567566075</v>
      </c>
      <c r="N62" s="34">
        <f t="shared" si="8"/>
        <v>-3.1588782346488764</v>
      </c>
      <c r="O62" s="34">
        <f t="shared" si="8"/>
        <v>-2.7061073526833948</v>
      </c>
      <c r="P62" s="34">
        <f t="shared" si="8"/>
        <v>-2.2552431009156759</v>
      </c>
      <c r="Q62" s="34">
        <f t="shared" si="8"/>
        <v>-1.8081987382962763</v>
      </c>
      <c r="R62" s="34">
        <f t="shared" si="8"/>
        <v>-1.3659528021887402</v>
      </c>
      <c r="S62" s="34">
        <f t="shared" si="8"/>
        <v>-0.92863830113618739</v>
      </c>
      <c r="T62" s="34">
        <f t="shared" si="8"/>
        <v>-0.49670894988674541</v>
      </c>
      <c r="U62" s="34">
        <f t="shared" si="8"/>
        <v>-7.0364749937023796E-2</v>
      </c>
      <c r="V62" s="34">
        <f t="shared" si="8"/>
        <v>0.34999096637126698</v>
      </c>
      <c r="W62" s="34">
        <f t="shared" si="8"/>
        <v>0.76385289289454328</v>
      </c>
      <c r="X62" s="34">
        <f t="shared" si="8"/>
        <v>1.1709241664071177</v>
      </c>
      <c r="Y62" s="34">
        <f t="shared" si="8"/>
        <v>1.5710434132192161</v>
      </c>
      <c r="Z62" s="34">
        <f t="shared" si="8"/>
        <v>1.9639106869581171</v>
      </c>
      <c r="AA62" s="34">
        <f t="shared" si="8"/>
        <v>2.3493190191776478</v>
      </c>
      <c r="AB62" s="34">
        <f t="shared" si="8"/>
        <v>2.7272060872542871</v>
      </c>
      <c r="AC62" s="34">
        <f t="shared" si="8"/>
        <v>3.0976191670170632</v>
      </c>
      <c r="AD62" s="34">
        <f t="shared" si="8"/>
        <v>3.4606027407631315</v>
      </c>
      <c r="AE62" s="34">
        <f t="shared" si="8"/>
        <v>3.8161689014144096</v>
      </c>
      <c r="AF62" s="34">
        <f t="shared" si="8"/>
        <v>4.1643475906789114</v>
      </c>
      <c r="AG62" s="34">
        <f t="shared" si="8"/>
        <v>4.5051887392064822</v>
      </c>
      <c r="AH62" s="34">
        <f t="shared" si="8"/>
        <v>4.8387381313990527</v>
      </c>
      <c r="AI62" s="34">
        <f t="shared" si="8"/>
        <v>5.1650224970530978</v>
      </c>
      <c r="AJ62" s="34">
        <f t="shared" si="8"/>
        <v>5.4934049571344321</v>
      </c>
      <c r="AK62" s="34">
        <f t="shared" si="8"/>
        <v>5.8239504928821031</v>
      </c>
      <c r="AL62" s="34">
        <f t="shared" si="8"/>
        <v>6.1567556330173154</v>
      </c>
      <c r="AM62" s="34">
        <f t="shared" si="8"/>
        <v>6.4919190334318495</v>
      </c>
      <c r="AN62" s="34">
        <f t="shared" si="8"/>
        <v>6.8295414763495481</v>
      </c>
      <c r="AO62" s="34">
        <f t="shared" si="8"/>
        <v>7.1697258715968655</v>
      </c>
      <c r="AP62" s="34">
        <f t="shared" si="8"/>
        <v>7.5125353316033365</v>
      </c>
      <c r="AQ62" s="34">
        <f t="shared" si="8"/>
        <v>7.8580440423386708</v>
      </c>
      <c r="AR62" s="34">
        <f t="shared" si="8"/>
        <v>8.206336080596083</v>
      </c>
      <c r="AS62" s="34">
        <f t="shared" si="8"/>
        <v>8.5575023892343616</v>
      </c>
      <c r="AT62" s="34">
        <f t="shared" si="8"/>
        <v>8.9116013668711194</v>
      </c>
      <c r="AU62" s="34">
        <f t="shared" si="8"/>
        <v>9.2686725373049672</v>
      </c>
      <c r="AV62" s="34">
        <f t="shared" si="8"/>
        <v>9.6286632569235184</v>
      </c>
      <c r="AW62" s="34">
        <f t="shared" si="8"/>
        <v>9.9916347798858585</v>
      </c>
      <c r="AX62" s="34">
        <f t="shared" si="8"/>
        <v>9.8973968046303344</v>
      </c>
      <c r="AY62" s="34">
        <f t="shared" si="8"/>
        <v>9.7867463849303657</v>
      </c>
      <c r="AZ62" s="34">
        <f t="shared" si="8"/>
        <v>9.6606925057904132</v>
      </c>
      <c r="BA62" s="34">
        <f t="shared" si="8"/>
        <v>9.520456973236513</v>
      </c>
      <c r="BB62" s="34">
        <f t="shared" si="8"/>
        <v>9.3674162638311955</v>
      </c>
      <c r="BC62" s="34">
        <f t="shared" si="8"/>
        <v>9.2026289708284406</v>
      </c>
      <c r="BD62" s="34">
        <f t="shared" si="8"/>
        <v>9.0273368554924982</v>
      </c>
    </row>
    <row r="63" spans="1:56" ht="16.5" collapsed="1" x14ac:dyDescent="0.3">
      <c r="A63" s="115"/>
      <c r="B63" s="9" t="s">
        <v>8</v>
      </c>
      <c r="C63" s="11" t="s">
        <v>67</v>
      </c>
      <c r="D63" s="9" t="s">
        <v>40</v>
      </c>
      <c r="E63" s="34">
        <f>AVERAGE(E61:E62)*'Fixed data'!$C$3</f>
        <v>-1.7836224000000005E-2</v>
      </c>
      <c r="F63" s="34">
        <f>AVERAGE(F61:F62)*'Fixed data'!$C$3</f>
        <v>-5.201579701306925E-2</v>
      </c>
      <c r="G63" s="34">
        <f>AVERAGE(G61:G62)*'Fixed data'!$C$3</f>
        <v>-8.3002703794937044E-2</v>
      </c>
      <c r="H63" s="34">
        <f>AVERAGE(H61:H62)*'Fixed data'!$C$3</f>
        <v>-0.11045144649825622</v>
      </c>
      <c r="I63" s="34">
        <f>AVERAGE(I61:I62)*'Fixed data'!$C$3</f>
        <v>-0.13460214512757535</v>
      </c>
      <c r="J63" s="34">
        <f>AVERAGE(J61:J62)*'Fixed data'!$C$3</f>
        <v>-0.15566000846937039</v>
      </c>
      <c r="K63" s="34">
        <f>AVERAGE(K61:K62)*'Fixed data'!$C$3</f>
        <v>-0.1736371627661914</v>
      </c>
      <c r="L63" s="34">
        <f>AVERAGE(L61:L62)*'Fixed data'!$C$3</f>
        <v>-0.18892988845161895</v>
      </c>
      <c r="M63" s="34">
        <f>AVERAGE(M61:M62)*'Fixed data'!$C$3</f>
        <v>-0.18516789985928306</v>
      </c>
      <c r="N63" s="34">
        <f>AVERAGE(N61:N62)*'Fixed data'!$C$3</f>
        <v>-0.16347590448244245</v>
      </c>
      <c r="O63" s="34">
        <f>AVERAGE(O61:O62)*'Fixed data'!$C$3</f>
        <v>-0.14163940193407434</v>
      </c>
      <c r="P63" s="34">
        <f>AVERAGE(P61:P62)*'Fixed data'!$C$3</f>
        <v>-0.11981661345441756</v>
      </c>
      <c r="Q63" s="34">
        <f>AVERAGE(Q61:Q62)*'Fixed data'!$C$3</f>
        <v>-9.8132120416968657E-2</v>
      </c>
      <c r="R63" s="34">
        <f>AVERAGE(R61:R62)*'Fixed data'!$C$3</f>
        <v>-7.6655759702713155E-2</v>
      </c>
      <c r="S63" s="34">
        <f>AVERAGE(S61:S62)*'Fixed data'!$C$3</f>
        <v>-5.5414375145297005E-2</v>
      </c>
      <c r="T63" s="34">
        <f>AVERAGE(T61:T62)*'Fixed data'!$C$3</f>
        <v>-3.4422136112203829E-2</v>
      </c>
      <c r="U63" s="34">
        <f>AVERAGE(U61:U62)*'Fixed data'!$C$3</f>
        <v>-1.3694829850744028E-2</v>
      </c>
      <c r="V63" s="34">
        <f>AVERAGE(V61:V62)*'Fixed data'!$C$3</f>
        <v>6.7529731268869729E-3</v>
      </c>
      <c r="W63" s="34">
        <f>AVERAGE(W61:W62)*'Fixed data'!$C$3</f>
        <v>2.6899329201269317E-2</v>
      </c>
      <c r="X63" s="34">
        <f>AVERAGE(X61:X62)*'Fixed data'!$C$3</f>
        <v>4.6724865982135114E-2</v>
      </c>
      <c r="Y63" s="34">
        <f>AVERAGE(Y61:Y62)*'Fixed data'!$C$3</f>
        <v>6.6218517047975961E-2</v>
      </c>
      <c r="Z63" s="34">
        <f>AVERAGE(Z61:Z62)*'Fixed data'!$C$3</f>
        <v>8.5369141519282599E-2</v>
      </c>
      <c r="AA63" s="34">
        <f>AVERAGE(AA61:AA62)*'Fixed data'!$C$3</f>
        <v>0.10416449740317872</v>
      </c>
      <c r="AB63" s="34">
        <f>AVERAGE(AB61:AB62)*'Fixed data'!$C$3</f>
        <v>0.12259808132033125</v>
      </c>
      <c r="AC63" s="34">
        <f>AVERAGE(AC61:AC62)*'Fixed data'!$C$3</f>
        <v>0.14066952989065312</v>
      </c>
      <c r="AD63" s="34">
        <f>AVERAGE(AD61:AD62)*'Fixed data'!$C$3</f>
        <v>0.15838105907289171</v>
      </c>
      <c r="AE63" s="34">
        <f>AVERAGE(AE61:AE62)*'Fixed data'!$C$3</f>
        <v>0.17573403515858763</v>
      </c>
      <c r="AF63" s="34">
        <f>AVERAGE(AF61:AF62)*'Fixed data'!$C$3</f>
        <v>0.19272947328405371</v>
      </c>
      <c r="AG63" s="34">
        <f>AVERAGE(AG61:AG62)*'Fixed data'!$C$3</f>
        <v>0.20936930236673224</v>
      </c>
      <c r="AH63" s="34">
        <f>AVERAGE(AH61:AH62)*'Fixed data'!$C$3</f>
        <v>0.2256558339251237</v>
      </c>
      <c r="AI63" s="34">
        <f>AVERAGE(AI61:AI62)*'Fixed data'!$C$3</f>
        <v>0.24159081917711944</v>
      </c>
      <c r="AJ63" s="34">
        <f>AVERAGE(AJ61:AJ62)*'Fixed data'!$C$3</f>
        <v>0.25740102301862888</v>
      </c>
      <c r="AK63" s="34">
        <f>AVERAGE(AK61:AK62)*'Fixed data'!$C$3</f>
        <v>0.27331413411789934</v>
      </c>
      <c r="AL63" s="34">
        <f>AVERAGE(AL61:AL62)*'Fixed data'!$C$3</f>
        <v>0.28933405294047099</v>
      </c>
      <c r="AM63" s="34">
        <f>AVERAGE(AM61:AM62)*'Fixed data'!$C$3</f>
        <v>0.30546549319474731</v>
      </c>
      <c r="AN63" s="34">
        <f>AVERAGE(AN61:AN62)*'Fixed data'!$C$3</f>
        <v>0.32171327131122079</v>
      </c>
      <c r="AO63" s="34">
        <f>AVERAGE(AO61:AO62)*'Fixed data'!$C$3</f>
        <v>0.33808230645290593</v>
      </c>
      <c r="AP63" s="34">
        <f>AVERAGE(AP61:AP62)*'Fixed data'!$C$3</f>
        <v>0.35457660805728491</v>
      </c>
      <c r="AQ63" s="34">
        <f>AVERAGE(AQ61:AQ62)*'Fixed data'!$C$3</f>
        <v>0.37119949188069951</v>
      </c>
      <c r="AR63" s="34">
        <f>AVERAGE(AR61:AR62)*'Fixed data'!$C$3</f>
        <v>0.38795477996887434</v>
      </c>
      <c r="AS63" s="34">
        <f>AVERAGE(AS61:AS62)*'Fixed data'!$C$3</f>
        <v>0.4048466990464053</v>
      </c>
      <c r="AT63" s="34">
        <f>AVERAGE(AT61:AT62)*'Fixed data'!$C$3</f>
        <v>0.42187885570994743</v>
      </c>
      <c r="AU63" s="34">
        <f>AVERAGE(AU61:AU62)*'Fixed data'!$C$3</f>
        <v>0.43905361478585253</v>
      </c>
      <c r="AV63" s="34">
        <f>AVERAGE(AV61:AV62)*'Fixed data'!$C$3</f>
        <v>0.45637065943061794</v>
      </c>
      <c r="AW63" s="34">
        <f>AVERAGE(AW61:AW62)*'Fixed data'!$C$3</f>
        <v>0.47383019758894646</v>
      </c>
      <c r="AX63" s="34">
        <f>AVERAGE(AX61:AX62)*'Fixed data'!$C$3</f>
        <v>0.48032011276606607</v>
      </c>
      <c r="AY63" s="34">
        <f>AVERAGE(AY61:AY62)*'Fixed data'!$C$3</f>
        <v>0.47537205802789095</v>
      </c>
      <c r="AZ63" s="34">
        <f>AVERAGE(AZ61:AZ62)*'Fixed data'!$C$3</f>
        <v>0.46965564921090686</v>
      </c>
      <c r="BA63" s="34">
        <f>AVERAGE(BA61:BA62)*'Fixed data'!$C$3</f>
        <v>0.46322475991850032</v>
      </c>
      <c r="BB63" s="34">
        <f>AVERAGE(BB61:BB62)*'Fixed data'!$C$3</f>
        <v>0.45614213867518516</v>
      </c>
      <c r="BC63" s="34">
        <f>AVERAGE(BC61:BC62)*'Fixed data'!$C$3</f>
        <v>0.4484665924170303</v>
      </c>
      <c r="BD63" s="34">
        <f>AVERAGE(BD61:BD62)*'Fixed data'!$C$3</f>
        <v>0.44025367470565069</v>
      </c>
    </row>
    <row r="64" spans="1:56" ht="15.75" thickBot="1" x14ac:dyDescent="0.35">
      <c r="A64" s="114"/>
      <c r="B64" s="12" t="s">
        <v>94</v>
      </c>
      <c r="C64" s="12" t="s">
        <v>45</v>
      </c>
      <c r="D64" s="12" t="s">
        <v>40</v>
      </c>
      <c r="E64" s="53">
        <f t="shared" ref="E64:BD64" si="9">E29+E60+E63</f>
        <v>-0.20247622399999993</v>
      </c>
      <c r="F64" s="53">
        <f t="shared" si="9"/>
        <v>-0.24171716015733324</v>
      </c>
      <c r="G64" s="53">
        <f t="shared" si="9"/>
        <v>-0.27436220858627547</v>
      </c>
      <c r="H64" s="53">
        <f t="shared" si="9"/>
        <v>-0.30050724337506252</v>
      </c>
      <c r="I64" s="53">
        <f t="shared" si="9"/>
        <v>-0.3255539447485476</v>
      </c>
      <c r="J64" s="53">
        <f t="shared" si="9"/>
        <v>-0.34438857746496609</v>
      </c>
      <c r="K64" s="53">
        <f t="shared" si="9"/>
        <v>-0.36051182181934893</v>
      </c>
      <c r="L64" s="53">
        <f t="shared" si="9"/>
        <v>-0.37475820474514143</v>
      </c>
      <c r="M64" s="53">
        <f t="shared" si="9"/>
        <v>-0.19714305756917991</v>
      </c>
      <c r="N64" s="53">
        <f t="shared" si="9"/>
        <v>-0.16462733002755772</v>
      </c>
      <c r="O64" s="53">
        <f t="shared" si="9"/>
        <v>-0.1324498998133605</v>
      </c>
      <c r="P64" s="53">
        <f t="shared" si="9"/>
        <v>-0.10083798257011782</v>
      </c>
      <c r="Q64" s="53">
        <f t="shared" si="9"/>
        <v>-6.9667508871926159E-2</v>
      </c>
      <c r="R64" s="53">
        <f t="shared" si="9"/>
        <v>-3.8823888693093313E-2</v>
      </c>
      <c r="S64" s="53">
        <f t="shared" si="9"/>
        <v>-8.1469671857084744E-3</v>
      </c>
      <c r="T64" s="53">
        <f t="shared" si="9"/>
        <v>2.2267471263543517E-2</v>
      </c>
      <c r="U64" s="53">
        <f t="shared" si="9"/>
        <v>5.2456688780632969E-2</v>
      </c>
      <c r="V64" s="53">
        <f t="shared" si="9"/>
        <v>8.2351720149708457E-2</v>
      </c>
      <c r="W64" s="53">
        <f t="shared" si="9"/>
        <v>0.11189583907408412</v>
      </c>
      <c r="X64" s="53">
        <f t="shared" si="9"/>
        <v>0.14110945563329869</v>
      </c>
      <c r="Y64" s="53">
        <f t="shared" si="9"/>
        <v>0.17000856364988134</v>
      </c>
      <c r="Z64" s="53">
        <f t="shared" si="9"/>
        <v>0.19854417915097761</v>
      </c>
      <c r="AA64" s="53">
        <f t="shared" si="9"/>
        <v>0.22672018435215557</v>
      </c>
      <c r="AB64" s="53">
        <f t="shared" si="9"/>
        <v>0.25456154154844096</v>
      </c>
      <c r="AC64" s="53">
        <f t="shared" si="9"/>
        <v>0.28209450478040254</v>
      </c>
      <c r="AD64" s="53">
        <f t="shared" si="9"/>
        <v>0.30932283645074254</v>
      </c>
      <c r="AE64" s="53">
        <f t="shared" si="9"/>
        <v>0.33624202262105019</v>
      </c>
      <c r="AF64" s="53">
        <f t="shared" si="9"/>
        <v>0.36285890730234976</v>
      </c>
      <c r="AG64" s="53">
        <f t="shared" si="9"/>
        <v>0.38918230949596894</v>
      </c>
      <c r="AH64" s="53">
        <f t="shared" si="9"/>
        <v>0.41521599431853939</v>
      </c>
      <c r="AI64" s="53">
        <f t="shared" si="9"/>
        <v>0.44095937966003662</v>
      </c>
      <c r="AJ64" s="53">
        <f t="shared" si="9"/>
        <v>0.45729410710836838</v>
      </c>
      <c r="AK64" s="53">
        <f t="shared" si="9"/>
        <v>0.47374798712422317</v>
      </c>
      <c r="AL64" s="53">
        <f t="shared" si="9"/>
        <v>0.49033280704367999</v>
      </c>
      <c r="AM64" s="53">
        <f t="shared" si="9"/>
        <v>0.50705381236778679</v>
      </c>
      <c r="AN64" s="53">
        <f t="shared" si="9"/>
        <v>0.52391635111005153</v>
      </c>
      <c r="AO64" s="53">
        <f t="shared" si="9"/>
        <v>0.54092587433414141</v>
      </c>
      <c r="AP64" s="53">
        <f t="shared" si="9"/>
        <v>0.55807644212830876</v>
      </c>
      <c r="AQ64" s="53">
        <f t="shared" si="9"/>
        <v>0.57537413863393916</v>
      </c>
      <c r="AR64" s="53">
        <f t="shared" si="9"/>
        <v>0.59282525860263324</v>
      </c>
      <c r="AS64" s="53">
        <f t="shared" si="9"/>
        <v>0.61043574527538103</v>
      </c>
      <c r="AT64" s="53">
        <f t="shared" si="9"/>
        <v>0.62820106918854268</v>
      </c>
      <c r="AU64" s="53">
        <f t="shared" si="9"/>
        <v>0.64611887646372068</v>
      </c>
      <c r="AV64" s="53">
        <f t="shared" si="9"/>
        <v>0.66416580840466177</v>
      </c>
      <c r="AW64" s="53">
        <f t="shared" si="9"/>
        <v>0.68237054739893754</v>
      </c>
      <c r="AX64" s="53">
        <f t="shared" si="9"/>
        <v>0.57455808802159092</v>
      </c>
      <c r="AY64" s="53">
        <f t="shared" si="9"/>
        <v>0.5860224777278602</v>
      </c>
      <c r="AZ64" s="53">
        <f t="shared" si="9"/>
        <v>0.59570952835086011</v>
      </c>
      <c r="BA64" s="53">
        <f t="shared" si="9"/>
        <v>0.60346029247240107</v>
      </c>
      <c r="BB64" s="53">
        <f t="shared" si="9"/>
        <v>0.60918284808050205</v>
      </c>
      <c r="BC64" s="53">
        <f t="shared" si="9"/>
        <v>0.61325388541978543</v>
      </c>
      <c r="BD64" s="53">
        <f t="shared" si="9"/>
        <v>0.61554579004159382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8.4221389253927345E-2</v>
      </c>
      <c r="G67" s="81">
        <f>'Fixed data'!$G$7*G$88/1000000</f>
        <v>0.164375217498066</v>
      </c>
      <c r="H67" s="81">
        <f>'Fixed data'!$G$7*H$88/1000000</f>
        <v>0.23560344943880701</v>
      </c>
      <c r="I67" s="81">
        <f>'Fixed data'!$G$7*I$88/1000000</f>
        <v>0.30950494144184754</v>
      </c>
      <c r="J67" s="81">
        <f>'Fixed data'!$G$7*J$88/1000000</f>
        <v>0.38669806316309757</v>
      </c>
      <c r="K67" s="81">
        <f>'Fixed data'!$G$7*K$88/1000000</f>
        <v>0.46460792685045593</v>
      </c>
      <c r="L67" s="81">
        <f>'Fixed data'!$G$7*L$88/1000000</f>
        <v>0.5278449021296644</v>
      </c>
      <c r="M67" s="81">
        <f>'Fixed data'!$G$7*M$88/1000000</f>
        <v>0.56758364213550261</v>
      </c>
      <c r="N67" s="81">
        <f>'Fixed data'!$G$7*N$88/1000000</f>
        <v>0.58391296482525179</v>
      </c>
      <c r="O67" s="81">
        <f>'Fixed data'!$G$7*O$88/1000000</f>
        <v>0.59558874897684944</v>
      </c>
      <c r="P67" s="81">
        <f>'Fixed data'!$G$7*P$88/1000000</f>
        <v>0.60360991941482445</v>
      </c>
      <c r="Q67" s="81">
        <f>'Fixed data'!$G$7*Q$88/1000000</f>
        <v>0.60950303334598965</v>
      </c>
      <c r="R67" s="81">
        <f>'Fixed data'!$G$7*R$88/1000000</f>
        <v>0.61393810033375262</v>
      </c>
      <c r="S67" s="81">
        <f>'Fixed data'!$G$7*S$88/1000000</f>
        <v>0.61800379430483321</v>
      </c>
      <c r="T67" s="81">
        <f>'Fixed data'!$G$7*T$88/1000000</f>
        <v>0.62182340560326455</v>
      </c>
      <c r="U67" s="81">
        <f>'Fixed data'!$G$7*U$88/1000000</f>
        <v>0.6254809509684377</v>
      </c>
      <c r="V67" s="81">
        <f>'Fixed data'!$G$7*V$88/1000000</f>
        <v>0.62864686355240151</v>
      </c>
      <c r="W67" s="81">
        <f>'Fixed data'!$G$7*W$88/1000000</f>
        <v>0.63114915634109292</v>
      </c>
      <c r="X67" s="81">
        <f>'Fixed data'!$G$7*X$88/1000000</f>
        <v>0.63338169690503532</v>
      </c>
      <c r="Y67" s="81">
        <f>'Fixed data'!$G$7*Y$88/1000000</f>
        <v>0.63545379197282237</v>
      </c>
      <c r="Z67" s="81">
        <f>'Fixed data'!$G$7*Z$88/1000000</f>
        <v>0.63720495815749434</v>
      </c>
      <c r="AA67" s="81">
        <f>'Fixed data'!$G$7*AA$88/1000000</f>
        <v>0.63877928141600038</v>
      </c>
      <c r="AB67" s="81">
        <f>'Fixed data'!$G$7*AB$88/1000000</f>
        <v>0.64032895776872012</v>
      </c>
      <c r="AC67" s="81">
        <f>'Fixed data'!$G$7*AC$88/1000000</f>
        <v>0.64196184168203152</v>
      </c>
      <c r="AD67" s="81">
        <f>'Fixed data'!$G$7*AD$88/1000000</f>
        <v>0.64367704354178457</v>
      </c>
      <c r="AE67" s="81">
        <f>'Fixed data'!$G$7*AE$88/1000000</f>
        <v>0.6454324251709177</v>
      </c>
      <c r="AF67" s="81">
        <f>'Fixed data'!$G$7*AF$88/1000000</f>
        <v>0.64723800753685024</v>
      </c>
      <c r="AG67" s="81">
        <f>'Fixed data'!$G$7*AG$88/1000000</f>
        <v>0.64913416479786634</v>
      </c>
      <c r="AH67" s="81">
        <f>'Fixed data'!$G$7*AH$88/1000000</f>
        <v>0.65111449103387931</v>
      </c>
      <c r="AI67" s="81">
        <f>'Fixed data'!$G$7*AI$88/1000000</f>
        <v>0.65314300921905366</v>
      </c>
      <c r="AJ67" s="81">
        <f>'Fixed data'!$G$7*AJ$88/1000000</f>
        <v>0.65524207746274776</v>
      </c>
      <c r="AK67" s="81">
        <f>'Fixed data'!$G$7*AK$88/1000000</f>
        <v>0.65740719766814293</v>
      </c>
      <c r="AL67" s="81">
        <f>'Fixed data'!$G$7*AL$88/1000000</f>
        <v>0.65966895093026046</v>
      </c>
      <c r="AM67" s="81">
        <f>'Fixed data'!$G$7*AM$88/1000000</f>
        <v>0.66202946743747704</v>
      </c>
      <c r="AN67" s="81">
        <f>'Fixed data'!$G$7*AN$88/1000000</f>
        <v>0.66449087623758263</v>
      </c>
      <c r="AO67" s="81">
        <f>'Fixed data'!$G$7*AO$88/1000000</f>
        <v>0.6670553076025999</v>
      </c>
      <c r="AP67" s="81">
        <f>'Fixed data'!$G$7*AP$88/1000000</f>
        <v>0.66968343319410206</v>
      </c>
      <c r="AQ67" s="81">
        <f>'Fixed data'!$G$7*AQ$88/1000000</f>
        <v>0.6723829897718312</v>
      </c>
      <c r="AR67" s="81">
        <f>'Fixed data'!$G$7*AR$88/1000000</f>
        <v>0.67514482612710658</v>
      </c>
      <c r="AS67" s="81">
        <f>'Fixed data'!$G$7*AS$88/1000000</f>
        <v>0.67799687541637244</v>
      </c>
      <c r="AT67" s="81">
        <f>'Fixed data'!$G$7*AT$88/1000000</f>
        <v>0.68090030541203295</v>
      </c>
      <c r="AU67" s="81">
        <f>'Fixed data'!$G$7*AU$88/1000000</f>
        <v>0.68383108595367326</v>
      </c>
      <c r="AV67" s="81">
        <f>'Fixed data'!$G$7*AV$88/1000000</f>
        <v>0.68675286792216172</v>
      </c>
      <c r="AW67" s="81">
        <f>'Fixed data'!$G$7*AW$88/1000000</f>
        <v>0.68974145790946451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9.0771990760710464E-2</v>
      </c>
      <c r="G68" s="81">
        <f>'Fixed data'!$G$8*G89/1000000</f>
        <v>0.17715293359370055</v>
      </c>
      <c r="H68" s="81">
        <f>'Fixed data'!$G$8*H89/1000000</f>
        <v>0.25391305580293899</v>
      </c>
      <c r="I68" s="81">
        <f>'Fixed data'!$G$8*I89/1000000</f>
        <v>0.33355540907921094</v>
      </c>
      <c r="J68" s="81">
        <f>'Fixed data'!$G$8*J89/1000000</f>
        <v>0.41675316584528777</v>
      </c>
      <c r="K68" s="81">
        <f>'Fixed data'!$G$8*K89/1000000</f>
        <v>0.50072499180949837</v>
      </c>
      <c r="L68" s="81">
        <f>'Fixed data'!$G$8*L89/1000000</f>
        <v>0.56888327699490304</v>
      </c>
      <c r="M68" s="81">
        <f>'Fixed data'!$G$8*M89/1000000</f>
        <v>0.61171510443717048</v>
      </c>
      <c r="N68" s="81">
        <f>'Fixed data'!$G$8*N89/1000000</f>
        <v>0.62931526866534848</v>
      </c>
      <c r="O68" s="81">
        <f>'Fixed data'!$G$8*O89/1000000</f>
        <v>0.6418997095163167</v>
      </c>
      <c r="P68" s="81">
        <f>'Fixed data'!$G$8*P89/1000000</f>
        <v>0.65054525741702851</v>
      </c>
      <c r="Q68" s="81">
        <f>'Fixed data'!$G$8*Q89/1000000</f>
        <v>0.65689718693878674</v>
      </c>
      <c r="R68" s="81">
        <f>'Fixed data'!$G$8*R89/1000000</f>
        <v>0.6616775439578102</v>
      </c>
      <c r="S68" s="81">
        <f>'Fixed data'!$G$8*S89/1000000</f>
        <v>0.66605977479098055</v>
      </c>
      <c r="T68" s="81">
        <f>'Fixed data'!$G$8*T89/1000000</f>
        <v>0.67017673823478585</v>
      </c>
      <c r="U68" s="81">
        <f>'Fixed data'!$G$8*U89/1000000</f>
        <v>0.67411895815845291</v>
      </c>
      <c r="V68" s="81">
        <f>'Fixed data'!$G$8*V89/1000000</f>
        <v>0.67753121901623004</v>
      </c>
      <c r="W68" s="81">
        <f>'Fixed data'!$G$8*W89/1000000</f>
        <v>0.68022814379911656</v>
      </c>
      <c r="X68" s="81">
        <f>'Fixed data'!$G$8*X89/1000000</f>
        <v>0.68263430590551599</v>
      </c>
      <c r="Y68" s="81">
        <f>'Fixed data'!$G$8*Y89/1000000</f>
        <v>0.68486755826357737</v>
      </c>
      <c r="Z68" s="81">
        <f>'Fixed data'!$G$8*Z89/1000000</f>
        <v>0.68675493865808845</v>
      </c>
      <c r="AA68" s="81">
        <f>'Fixed data'!$G$8*AA89/1000000</f>
        <v>0.68845175869091291</v>
      </c>
      <c r="AB68" s="81">
        <f>'Fixed data'!$G$8*AB89/1000000</f>
        <v>0.69012203623942281</v>
      </c>
      <c r="AC68" s="81">
        <f>'Fixed data'!$G$8*AC89/1000000</f>
        <v>0.69188199774566228</v>
      </c>
      <c r="AD68" s="81">
        <f>'Fixed data'!$G$8*AD89/1000000</f>
        <v>0.69373068089351364</v>
      </c>
      <c r="AE68" s="81">
        <f>'Fixed data'!$G$8*AE89/1000000</f>
        <v>0.69562265651165978</v>
      </c>
      <c r="AF68" s="81">
        <f>'Fixed data'!$G$8*AF89/1000000</f>
        <v>0.69756873438090927</v>
      </c>
      <c r="AG68" s="81">
        <f>'Fixed data'!$G$8*AG89/1000000</f>
        <v>0.69961243505346171</v>
      </c>
      <c r="AH68" s="81">
        <f>'Fixed data'!$G$8*AH89/1000000</f>
        <v>0.70174685306929263</v>
      </c>
      <c r="AI68" s="81">
        <f>'Fixed data'!$G$8*AI89/1000000</f>
        <v>0.70393320715788144</v>
      </c>
      <c r="AJ68" s="81">
        <f>'Fixed data'!$G$8*AJ89/1000000</f>
        <v>0.70619560542054871</v>
      </c>
      <c r="AK68" s="81">
        <f>'Fixed data'!$G$8*AK89/1000000</f>
        <v>0.70852918343943716</v>
      </c>
      <c r="AL68" s="81">
        <f>'Fixed data'!$G$8*AL89/1000000</f>
        <v>0.71096691317360106</v>
      </c>
      <c r="AM68" s="81">
        <f>'Fixed data'!$G$8*AM89/1000000</f>
        <v>0.71351109055558026</v>
      </c>
      <c r="AN68" s="81">
        <f>'Fixed data'!$G$8*AN89/1000000</f>
        <v>0.71616401028844323</v>
      </c>
      <c r="AO68" s="81">
        <f>'Fixed data'!$G$8*AO89/1000000</f>
        <v>0.7189279683946912</v>
      </c>
      <c r="AP68" s="81">
        <f>'Fixed data'!$G$8*AP89/1000000</f>
        <v>0.72176058434181367</v>
      </c>
      <c r="AQ68" s="81">
        <f>'Fixed data'!$G$8*AQ89/1000000</f>
        <v>0.72467019373474117</v>
      </c>
      <c r="AR68" s="81">
        <f>'Fixed data'!$G$8*AR89/1000000</f>
        <v>0.72764692334985903</v>
      </c>
      <c r="AS68" s="81">
        <f>'Fixed data'!$G$8*AS89/1000000</f>
        <v>0.73072088836489801</v>
      </c>
      <c r="AT68" s="81">
        <f>'Fixed data'!$G$8*AT89/1000000</f>
        <v>0.73385022270608324</v>
      </c>
      <c r="AU68" s="81">
        <f>'Fixed data'!$G$8*AU89/1000000</f>
        <v>0.73700902816200431</v>
      </c>
      <c r="AV68" s="81">
        <f>'Fixed data'!$G$8*AV89/1000000</f>
        <v>0.74015814877329111</v>
      </c>
      <c r="AW68" s="81">
        <f>'Fixed data'!$G$8*AW89/1000000</f>
        <v>0.74337927645497859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2.5114327148878863E-5</v>
      </c>
      <c r="G69" s="34">
        <f>G90*'Fixed data'!J$5/1000000</f>
        <v>6.0231407147441338E-5</v>
      </c>
      <c r="H69" s="34">
        <f>H90*'Fixed data'!K$5/1000000</f>
        <v>9.8204665204660232E-5</v>
      </c>
      <c r="I69" s="34">
        <f>I90*'Fixed data'!L$5/1000000</f>
        <v>1.4198404254521871E-4</v>
      </c>
      <c r="J69" s="34">
        <f>J90*'Fixed data'!M$5/1000000</f>
        <v>3.2012539914769102E-4</v>
      </c>
      <c r="K69" s="34">
        <f>K90*'Fixed data'!N$5/1000000</f>
        <v>5.5671829404892279E-4</v>
      </c>
      <c r="L69" s="34">
        <f>L90*'Fixed data'!O$5/1000000</f>
        <v>8.3030501744867048E-4</v>
      </c>
      <c r="M69" s="34">
        <f>M90*'Fixed data'!P$5/1000000</f>
        <v>1.1198522783508378E-3</v>
      </c>
      <c r="N69" s="34">
        <f>N90*'Fixed data'!Q$5/1000000</f>
        <v>1.3740936143989504E-3</v>
      </c>
      <c r="O69" s="34">
        <f>O90*'Fixed data'!R$5/1000000</f>
        <v>1.6301010835477882E-3</v>
      </c>
      <c r="P69" s="34">
        <f>P90*'Fixed data'!S$5/1000000</f>
        <v>1.8844674044820777E-3</v>
      </c>
      <c r="Q69" s="34">
        <f>Q90*'Fixed data'!T$5/1000000</f>
        <v>2.138431311451543E-3</v>
      </c>
      <c r="R69" s="34">
        <f>R90*'Fixed data'!U$5/1000000</f>
        <v>2.3928217378050729E-3</v>
      </c>
      <c r="S69" s="34">
        <f>S90*'Fixed data'!V$5/1000000</f>
        <v>2.6504617989730199E-3</v>
      </c>
      <c r="T69" s="34">
        <f>T90*'Fixed data'!W$5/1000000</f>
        <v>2.8612185162108297E-3</v>
      </c>
      <c r="U69" s="34">
        <f>U90*'Fixed data'!X$5/1000000</f>
        <v>3.1325527177465348E-3</v>
      </c>
      <c r="V69" s="34">
        <f>V90*'Fixed data'!Y$5/1000000</f>
        <v>3.4045008120745113E-3</v>
      </c>
      <c r="W69" s="34">
        <f>W90*'Fixed data'!Z$5/1000000</f>
        <v>3.6751650018708479E-3</v>
      </c>
      <c r="X69" s="34">
        <f>X90*'Fixed data'!AA$5/1000000</f>
        <v>3.945743741599496E-3</v>
      </c>
      <c r="Y69" s="34">
        <f>Y90*'Fixed data'!AB$5/1000000</f>
        <v>4.21718372097259E-3</v>
      </c>
      <c r="Z69" s="34">
        <f>Z90*'Fixed data'!AC$5/1000000</f>
        <v>4.4509413276494648E-3</v>
      </c>
      <c r="AA69" s="34">
        <f>AA90*'Fixed data'!AD$5/1000000</f>
        <v>4.7204030573018627E-3</v>
      </c>
      <c r="AB69" s="34">
        <f>AB90*'Fixed data'!AE$5/1000000</f>
        <v>4.9906892461666526E-3</v>
      </c>
      <c r="AC69" s="34">
        <f>AC90*'Fixed data'!AF$5/1000000</f>
        <v>5.2632125068150836E-3</v>
      </c>
      <c r="AD69" s="34">
        <f>AD90*'Fixed data'!AG$5/1000000</f>
        <v>5.5380626546363181E-3</v>
      </c>
      <c r="AE69" s="34">
        <f>AE90*'Fixed data'!AH$5/1000000</f>
        <v>5.8148679646334387E-3</v>
      </c>
      <c r="AF69" s="34">
        <f>AF90*'Fixed data'!AI$5/1000000</f>
        <v>6.0939691409608206E-3</v>
      </c>
      <c r="AG69" s="34">
        <f>AG90*'Fixed data'!AJ$5/1000000</f>
        <v>6.3758001189503626E-3</v>
      </c>
      <c r="AH69" s="34">
        <f>AH90*'Fixed data'!AK$5/1000000</f>
        <v>6.6604383244949798E-3</v>
      </c>
      <c r="AI69" s="34">
        <f>AI90*'Fixed data'!AL$5/1000000</f>
        <v>6.9101264592486746E-3</v>
      </c>
      <c r="AJ69" s="34">
        <f>AJ90*'Fixed data'!AM$5/1000000</f>
        <v>7.1999084374562948E-3</v>
      </c>
      <c r="AK69" s="34">
        <f>AK90*'Fixed data'!AN$5/1000000</f>
        <v>7.4923469181388111E-3</v>
      </c>
      <c r="AL69" s="34">
        <f>AL90*'Fixed data'!AO$5/1000000</f>
        <v>7.788123359533757E-3</v>
      </c>
      <c r="AM69" s="34">
        <f>AM90*'Fixed data'!AP$5/1000000</f>
        <v>8.0874027782206204E-3</v>
      </c>
      <c r="AN69" s="34">
        <f>AN90*'Fixed data'!AQ$5/1000000</f>
        <v>8.4286662584570002E-3</v>
      </c>
      <c r="AO69" s="34">
        <f>AO90*'Fixed data'!AR$5/1000000</f>
        <v>8.7356333558457483E-3</v>
      </c>
      <c r="AP69" s="34">
        <f>AP90*'Fixed data'!AS$5/1000000</f>
        <v>9.0456653946248619E-3</v>
      </c>
      <c r="AQ69" s="34">
        <f>AQ90*'Fixed data'!AT$5/1000000</f>
        <v>9.3590687172130666E-3</v>
      </c>
      <c r="AR69" s="34">
        <f>AR90*'Fixed data'!AU$5/1000000</f>
        <v>9.6761493787069375E-3</v>
      </c>
      <c r="AS69" s="34">
        <f>AS90*'Fixed data'!AV$5/1000000</f>
        <v>1.0036367620842139E-2</v>
      </c>
      <c r="AT69" s="34">
        <f>AT90*'Fixed data'!AW$5/1000000</f>
        <v>1.0321703481071099E-2</v>
      </c>
      <c r="AU69" s="34">
        <f>AU90*'Fixed data'!AX$5/1000000</f>
        <v>1.0649329312932112E-2</v>
      </c>
      <c r="AV69" s="34">
        <f>AV90*'Fixed data'!AY$5/1000000</f>
        <v>1.0978743091837143E-2</v>
      </c>
      <c r="AW69" s="34">
        <f>AW90*'Fixed data'!AZ$5/1000000</f>
        <v>1.1271973496810096E-2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3.0519921807102553E-2</v>
      </c>
      <c r="G70" s="34">
        <f>G91*'Fixed data'!$G$9</f>
        <v>5.5443219672588626E-2</v>
      </c>
      <c r="H70" s="34">
        <f>H91*'Fixed data'!$G$9</f>
        <v>7.8444544191002885E-2</v>
      </c>
      <c r="I70" s="34">
        <f>I91*'Fixed data'!$G$9</f>
        <v>0.10254807568446118</v>
      </c>
      <c r="J70" s="34">
        <f>J91*'Fixed data'!$G$9</f>
        <v>0.1269508507281101</v>
      </c>
      <c r="K70" s="34">
        <f>K91*'Fixed data'!$G$9</f>
        <v>0.14835083184483985</v>
      </c>
      <c r="L70" s="34">
        <f>L91*'Fixed data'!$G$9</f>
        <v>0.16648314500851102</v>
      </c>
      <c r="M70" s="34">
        <f>M91*'Fixed data'!$G$9</f>
        <v>0.1799069609576896</v>
      </c>
      <c r="N70" s="34">
        <f>N91*'Fixed data'!$G$9</f>
        <v>0.18492114367690982</v>
      </c>
      <c r="O70" s="34">
        <f>O91*'Fixed data'!$G$9</f>
        <v>0.18856770197282519</v>
      </c>
      <c r="P70" s="34">
        <f>P91*'Fixed data'!$G$9</f>
        <v>0.19122132736238789</v>
      </c>
      <c r="Q70" s="34">
        <f>Q91*'Fixed data'!$G$9</f>
        <v>0.19335628828880363</v>
      </c>
      <c r="R70" s="34">
        <f>R91*'Fixed data'!$G$9</f>
        <v>0.19517790879473679</v>
      </c>
      <c r="S70" s="34">
        <f>S91*'Fixed data'!$G$9</f>
        <v>0.19676054220055755</v>
      </c>
      <c r="T70" s="34">
        <f>T91*'Fixed data'!$G$9</f>
        <v>0.19798736139753759</v>
      </c>
      <c r="U70" s="34">
        <f>U91*'Fixed data'!$G$9</f>
        <v>0.19909698555369454</v>
      </c>
      <c r="V70" s="34">
        <f>V91*'Fixed data'!$G$9</f>
        <v>0.20002461114427911</v>
      </c>
      <c r="W70" s="34">
        <f>W91*'Fixed data'!$G$9</f>
        <v>0.20072730160847171</v>
      </c>
      <c r="X70" s="34">
        <f>X91*'Fixed data'!$G$9</f>
        <v>0.20131747861186586</v>
      </c>
      <c r="Y70" s="34">
        <f>Y91*'Fixed data'!$G$9</f>
        <v>0.20186970080470909</v>
      </c>
      <c r="Z70" s="34">
        <f>Z91*'Fixed data'!$G$9</f>
        <v>0.20232796652768018</v>
      </c>
      <c r="AA70" s="34">
        <f>AA91*'Fixed data'!$G$9</f>
        <v>0.20272657126658419</v>
      </c>
      <c r="AB70" s="34">
        <f>AB91*'Fixed data'!$G$9</f>
        <v>0.20311172376780393</v>
      </c>
      <c r="AC70" s="34">
        <f>AC91*'Fixed data'!$G$9</f>
        <v>0.20351734940087485</v>
      </c>
      <c r="AD70" s="34">
        <f>AD91*'Fixed data'!$G$9</f>
        <v>0.20394183206404431</v>
      </c>
      <c r="AE70" s="34">
        <f>AE91*'Fixed data'!$G$9</f>
        <v>0.20436959270423347</v>
      </c>
      <c r="AF70" s="34">
        <f>AF91*'Fixed data'!$G$9</f>
        <v>0.20480938945196256</v>
      </c>
      <c r="AG70" s="34">
        <f>AG91*'Fixed data'!$G$9</f>
        <v>0.20527123859221943</v>
      </c>
      <c r="AH70" s="34">
        <f>AH91*'Fixed data'!$G$9</f>
        <v>0.20575353794063231</v>
      </c>
      <c r="AI70" s="34">
        <f>AI91*'Fixed data'!$G$9</f>
        <v>0.20624734088578611</v>
      </c>
      <c r="AJ70" s="34">
        <f>AJ91*'Fixed data'!$G$9</f>
        <v>0.20675655231213547</v>
      </c>
      <c r="AK70" s="34">
        <f>AK91*'Fixed data'!$G$9</f>
        <v>0.20727460983232021</v>
      </c>
      <c r="AL70" s="34">
        <f>AL91*'Fixed data'!$G$9</f>
        <v>0.2078157700991074</v>
      </c>
      <c r="AM70" s="34">
        <f>AM91*'Fixed data'!$G$9</f>
        <v>0.2083805420008871</v>
      </c>
      <c r="AN70" s="34">
        <f>AN91*'Fixed data'!$G$9</f>
        <v>0.20896943417470404</v>
      </c>
      <c r="AO70" s="34">
        <f>AO91*'Fixed data'!$G$9</f>
        <v>0.20958295556556639</v>
      </c>
      <c r="AP70" s="34">
        <f>AP91*'Fixed data'!$G$9</f>
        <v>0.21020851296950899</v>
      </c>
      <c r="AQ70" s="34">
        <f>AQ91*'Fixed data'!$G$9</f>
        <v>0.21084882595649462</v>
      </c>
      <c r="AR70" s="34">
        <f>AR91*'Fixed data'!$G$9</f>
        <v>0.21150340429242012</v>
      </c>
      <c r="AS70" s="34">
        <f>AS91*'Fixed data'!$G$9</f>
        <v>0.21217805317484525</v>
      </c>
      <c r="AT70" s="34">
        <f>AT91*'Fixed data'!$G$9</f>
        <v>0.2128608220417465</v>
      </c>
      <c r="AU70" s="34">
        <f>AU91*'Fixed data'!$G$9</f>
        <v>0.21354477514803066</v>
      </c>
      <c r="AV70" s="34">
        <f>AV91*'Fixed data'!$G$9</f>
        <v>0.21421863975992173</v>
      </c>
      <c r="AW70" s="34">
        <f>AW91*'Fixed data'!$G$9</f>
        <v>0.21490600316142575</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1.0819915869794236E-3</v>
      </c>
      <c r="G71" s="34">
        <f>G92*'Fixed data'!$G$10</f>
        <v>1.9654048508337047E-3</v>
      </c>
      <c r="H71" s="34">
        <f>H92*'Fixed data'!$G$10</f>
        <v>2.7806722027312655E-3</v>
      </c>
      <c r="I71" s="34">
        <f>I92*'Fixed data'!$G$10</f>
        <v>3.6351204407485274E-3</v>
      </c>
      <c r="J71" s="34">
        <f>J92*'Fixed data'!$G$10</f>
        <v>4.500244844437915E-3</v>
      </c>
      <c r="K71" s="34">
        <f>K92*'Fixed data'!$G$10</f>
        <v>5.2590113096844734E-3</v>
      </c>
      <c r="L71" s="34">
        <f>L92*'Fixed data'!$G$10</f>
        <v>5.9019066874165327E-3</v>
      </c>
      <c r="M71" s="34">
        <f>M92*'Fixed data'!$G$10</f>
        <v>6.3778782385784973E-3</v>
      </c>
      <c r="N71" s="34">
        <f>N92*'Fixed data'!$G$10</f>
        <v>6.5556667867061767E-3</v>
      </c>
      <c r="O71" s="34">
        <f>O92*'Fixed data'!$G$10</f>
        <v>6.6849661652520339E-3</v>
      </c>
      <c r="P71" s="34">
        <f>P92*'Fixed data'!$G$10</f>
        <v>6.7790575503108132E-3</v>
      </c>
      <c r="Q71" s="34">
        <f>Q92*'Fixed data'!$G$10</f>
        <v>6.8547567470474352E-3</v>
      </c>
      <c r="R71" s="34">
        <f>R92*'Fixed data'!$G$10</f>
        <v>6.9193455780413981E-3</v>
      </c>
      <c r="S71" s="34">
        <f>S92*'Fixed data'!$G$10</f>
        <v>6.9754593976248469E-3</v>
      </c>
      <c r="T71" s="34">
        <f>T92*'Fixed data'!$G$10</f>
        <v>7.0189561730394402E-3</v>
      </c>
      <c r="U71" s="34">
        <f>U92*'Fixed data'!$G$10</f>
        <v>7.0582970895900652E-3</v>
      </c>
      <c r="V71" s="34">
        <f>V92*'Fixed data'!$G$10</f>
        <v>7.09118575767615E-3</v>
      </c>
      <c r="W71" s="34">
        <f>W92*'Fixed data'!$G$10</f>
        <v>7.1160986704330445E-3</v>
      </c>
      <c r="X71" s="34">
        <f>X92*'Fixed data'!$G$10</f>
        <v>7.1370223252388816E-3</v>
      </c>
      <c r="Y71" s="34">
        <f>Y92*'Fixed data'!$G$10</f>
        <v>7.1566000557349687E-3</v>
      </c>
      <c r="Z71" s="34">
        <f>Z92*'Fixed data'!$G$10</f>
        <v>7.1728469434440712E-3</v>
      </c>
      <c r="AA71" s="34">
        <f>AA92*'Fixed data'!$G$10</f>
        <v>7.1869786398527204E-3</v>
      </c>
      <c r="AB71" s="34">
        <f>AB92*'Fixed data'!$G$10</f>
        <v>7.2006333580548823E-3</v>
      </c>
      <c r="AC71" s="34">
        <f>AC92*'Fixed data'!$G$10</f>
        <v>7.2150138996526988E-3</v>
      </c>
      <c r="AD71" s="34">
        <f>AD92*'Fixed data'!$G$10</f>
        <v>7.2300630103205674E-3</v>
      </c>
      <c r="AE71" s="34">
        <f>AE92*'Fixed data'!$G$10</f>
        <v>7.2452285673338494E-3</v>
      </c>
      <c r="AF71" s="34">
        <f>AF92*'Fixed data'!$G$10</f>
        <v>7.2608209704688011E-3</v>
      </c>
      <c r="AG71" s="34">
        <f>AG92*'Fixed data'!$G$10</f>
        <v>7.2771952091430945E-3</v>
      </c>
      <c r="AH71" s="34">
        <f>AH92*'Fixed data'!$G$10</f>
        <v>7.294294508164584E-3</v>
      </c>
      <c r="AI71" s="34">
        <f>AI92*'Fixed data'!$G$10</f>
        <v>7.3118018020021328E-3</v>
      </c>
      <c r="AJ71" s="34">
        <f>AJ92*'Fixed data'!$G$10</f>
        <v>7.3298553829524828E-3</v>
      </c>
      <c r="AK71" s="34">
        <f>AK92*'Fixed data'!$G$10</f>
        <v>7.3482227749826351E-3</v>
      </c>
      <c r="AL71" s="34">
        <f>AL92*'Fixed data'!$G$10</f>
        <v>7.3674092576655982E-3</v>
      </c>
      <c r="AM71" s="34">
        <f>AM92*'Fixed data'!$G$10</f>
        <v>7.3874328732117037E-3</v>
      </c>
      <c r="AN71" s="34">
        <f>AN92*'Fixed data'!$G$10</f>
        <v>7.4083116549263526E-3</v>
      </c>
      <c r="AO71" s="34">
        <f>AO92*'Fixed data'!$G$10</f>
        <v>7.4300636470245041E-3</v>
      </c>
      <c r="AP71" s="34">
        <f>AP92*'Fixed data'!$G$10</f>
        <v>7.452242365226301E-3</v>
      </c>
      <c r="AQ71" s="34">
        <f>AQ92*'Fixed data'!$G$10</f>
        <v>7.4749442523749932E-3</v>
      </c>
      <c r="AR71" s="34">
        <f>AR92*'Fixed data'!$G$10</f>
        <v>7.4981520579081159E-3</v>
      </c>
      <c r="AS71" s="34">
        <f>AS92*'Fixed data'!$G$10</f>
        <v>7.5220714560244794E-3</v>
      </c>
      <c r="AT71" s="34">
        <f>AT92*'Fixed data'!$G$10</f>
        <v>7.5462789640055152E-3</v>
      </c>
      <c r="AU71" s="34">
        <f>AU92*'Fixed data'!$G$10</f>
        <v>7.5705287144986165E-3</v>
      </c>
      <c r="AV71" s="34">
        <f>AV92*'Fixed data'!$G$10</f>
        <v>7.5944208876944494E-3</v>
      </c>
      <c r="AW71" s="34">
        <f>AW92*'Fixed data'!$G$10</f>
        <v>7.6187917457104437E-3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9.074143309685612E-4</v>
      </c>
      <c r="G72" s="34">
        <f>'Fixed data'!$G$11*G93/1000000</f>
        <v>2.0465367713676805E-3</v>
      </c>
      <c r="H72" s="34">
        <f>'Fixed data'!$G$11*H93/1000000</f>
        <v>3.1373387874782006E-3</v>
      </c>
      <c r="I72" s="34">
        <f>'Fixed data'!$G$11*I93/1000000</f>
        <v>4.260075729198916E-3</v>
      </c>
      <c r="J72" s="34">
        <f>'Fixed data'!$G$11*J93/1000000</f>
        <v>5.3815115291804289E-3</v>
      </c>
      <c r="K72" s="34">
        <f>'Fixed data'!$G$11*K93/1000000</f>
        <v>6.5003997281611065E-3</v>
      </c>
      <c r="L72" s="34">
        <f>'Fixed data'!$G$11*L93/1000000</f>
        <v>7.4265303372470452E-3</v>
      </c>
      <c r="M72" s="34">
        <f>'Fixed data'!$G$11*M93/1000000</f>
        <v>8.1171871687347723E-3</v>
      </c>
      <c r="N72" s="34">
        <f>'Fixed data'!$G$11*N93/1000000</f>
        <v>8.3725654006996091E-3</v>
      </c>
      <c r="O72" s="34">
        <f>'Fixed data'!$G$11*O93/1000000</f>
        <v>8.5670147005441413E-3</v>
      </c>
      <c r="P72" s="34">
        <f>'Fixed data'!$G$11*P93/1000000</f>
        <v>8.7068824478882083E-3</v>
      </c>
      <c r="Q72" s="34">
        <f>'Fixed data'!$G$11*Q93/1000000</f>
        <v>8.8149311303400372E-3</v>
      </c>
      <c r="R72" s="34">
        <f>'Fixed data'!$G$11*R93/1000000</f>
        <v>8.9035358981938983E-3</v>
      </c>
      <c r="S72" s="34">
        <f>'Fixed data'!$G$11*S93/1000000</f>
        <v>8.9874441064086586E-3</v>
      </c>
      <c r="T72" s="34">
        <f>'Fixed data'!$G$11*T93/1000000</f>
        <v>9.0612837063629922E-3</v>
      </c>
      <c r="U72" s="34">
        <f>'Fixed data'!$G$11*U93/1000000</f>
        <v>9.1314473792183781E-3</v>
      </c>
      <c r="V72" s="34">
        <f>'Fixed data'!$G$11*V93/1000000</f>
        <v>9.1929295614255647E-3</v>
      </c>
      <c r="W72" s="34">
        <f>'Fixed data'!$G$11*W93/1000000</f>
        <v>9.2427450105156978E-3</v>
      </c>
      <c r="X72" s="34">
        <f>'Fixed data'!$G$11*X93/1000000</f>
        <v>9.2859620159130834E-3</v>
      </c>
      <c r="Y72" s="34">
        <f>'Fixed data'!$G$11*Y93/1000000</f>
        <v>9.3258683795494762E-3</v>
      </c>
      <c r="Z72" s="34">
        <f>'Fixed data'!$G$11*Z93/1000000</f>
        <v>9.3587316269594743E-3</v>
      </c>
      <c r="AA72" s="34">
        <f>'Fixed data'!$G$11*AA93/1000000</f>
        <v>9.3867342073315138E-3</v>
      </c>
      <c r="AB72" s="34">
        <f>'Fixed data'!$G$11*AB93/1000000</f>
        <v>9.4134097139826987E-3</v>
      </c>
      <c r="AC72" s="34">
        <f>'Fixed data'!$G$11*AC93/1000000</f>
        <v>9.4414872653327455E-3</v>
      </c>
      <c r="AD72" s="34">
        <f>'Fixed data'!$G$11*AD93/1000000</f>
        <v>9.4709242044144926E-3</v>
      </c>
      <c r="AE72" s="34">
        <f>'Fixed data'!$G$11*AE93/1000000</f>
        <v>9.5009313180548453E-3</v>
      </c>
      <c r="AF72" s="34">
        <f>'Fixed data'!$G$11*AF93/1000000</f>
        <v>9.5319685699707061E-3</v>
      </c>
      <c r="AG72" s="34">
        <f>'Fixed data'!$G$11*AG93/1000000</f>
        <v>9.5645604775935391E-3</v>
      </c>
      <c r="AH72" s="34">
        <f>'Fixed data'!$G$11*AH93/1000000</f>
        <v>9.5986352352469047E-3</v>
      </c>
      <c r="AI72" s="34">
        <f>'Fixed data'!$G$11*AI93/1000000</f>
        <v>9.6337440591602666E-3</v>
      </c>
      <c r="AJ72" s="34">
        <f>'Fixed data'!$G$11*AJ93/1000000</f>
        <v>9.6698736304640445E-3</v>
      </c>
      <c r="AK72" s="34">
        <f>'Fixed data'!$G$11*AK93/1000000</f>
        <v>9.7068908975636078E-3</v>
      </c>
      <c r="AL72" s="34">
        <f>'Fixed data'!$G$11*AL93/1000000</f>
        <v>9.7455577331010037E-3</v>
      </c>
      <c r="AM72" s="34">
        <f>'Fixed data'!$G$11*AM93/1000000</f>
        <v>9.7859104410573869E-3</v>
      </c>
      <c r="AN72" s="34">
        <f>'Fixed data'!$G$11*AN93/1000000</f>
        <v>9.8279853093814137E-3</v>
      </c>
      <c r="AO72" s="34">
        <f>'Fixed data'!$G$11*AO93/1000000</f>
        <v>9.8718186511756213E-3</v>
      </c>
      <c r="AP72" s="34">
        <f>'Fixed data'!$G$11*AP93/1000000</f>
        <v>9.9163900803916419E-3</v>
      </c>
      <c r="AQ72" s="34">
        <f>'Fixed data'!$G$11*AQ93/1000000</f>
        <v>9.961961396723536E-3</v>
      </c>
      <c r="AR72" s="34">
        <f>'Fixed data'!$G$11*AR93/1000000</f>
        <v>1.0008764544999349E-2</v>
      </c>
      <c r="AS72" s="34">
        <f>'Fixed data'!$G$11*AS93/1000000</f>
        <v>1.0056955323251843E-2</v>
      </c>
      <c r="AT72" s="34">
        <f>'Fixed data'!$G$11*AT93/1000000</f>
        <v>1.010602471321022E-2</v>
      </c>
      <c r="AU72" s="34">
        <f>'Fixed data'!$G$11*AU93/1000000</f>
        <v>1.0155483253674977E-2</v>
      </c>
      <c r="AV72" s="34">
        <f>'Fixed data'!$G$11*AV93/1000000</f>
        <v>1.0204095367244327E-2</v>
      </c>
      <c r="AW72" s="34">
        <f>'Fixed data'!$G$11*AW93/1000000</f>
        <v>1.0253737083484179E-2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0.20752782206683723</v>
      </c>
      <c r="G76" s="53">
        <f t="shared" si="10"/>
        <v>0.40104354379370399</v>
      </c>
      <c r="H76" s="53">
        <f t="shared" si="10"/>
        <v>0.57397726508816305</v>
      </c>
      <c r="I76" s="53">
        <f t="shared" si="10"/>
        <v>0.75364560641801237</v>
      </c>
      <c r="J76" s="53">
        <f t="shared" si="10"/>
        <v>0.9406039615092614</v>
      </c>
      <c r="K76" s="53">
        <f t="shared" si="10"/>
        <v>1.1259998798366886</v>
      </c>
      <c r="L76" s="53">
        <f t="shared" si="10"/>
        <v>1.2773700661751906</v>
      </c>
      <c r="M76" s="53">
        <f t="shared" si="10"/>
        <v>1.3748206252160269</v>
      </c>
      <c r="N76" s="53">
        <f t="shared" si="10"/>
        <v>1.4144517029693147</v>
      </c>
      <c r="O76" s="53">
        <f t="shared" si="10"/>
        <v>1.442938242415335</v>
      </c>
      <c r="P76" s="53">
        <f t="shared" si="10"/>
        <v>1.4627469115969221</v>
      </c>
      <c r="Q76" s="53">
        <f t="shared" si="10"/>
        <v>1.477564627762419</v>
      </c>
      <c r="R76" s="53">
        <f t="shared" si="10"/>
        <v>1.4890092563003401</v>
      </c>
      <c r="S76" s="53">
        <f t="shared" si="10"/>
        <v>1.4994374765993779</v>
      </c>
      <c r="T76" s="53">
        <f t="shared" si="10"/>
        <v>1.5089289636312013</v>
      </c>
      <c r="U76" s="53">
        <f t="shared" si="10"/>
        <v>1.5180191918671402</v>
      </c>
      <c r="V76" s="53">
        <f t="shared" si="10"/>
        <v>1.5258913098440867</v>
      </c>
      <c r="W76" s="53">
        <f t="shared" si="10"/>
        <v>1.5321386104315007</v>
      </c>
      <c r="X76" s="53">
        <f t="shared" si="10"/>
        <v>1.5377022095051687</v>
      </c>
      <c r="Y76" s="53">
        <f t="shared" si="10"/>
        <v>1.5428907031973658</v>
      </c>
      <c r="Z76" s="53">
        <f t="shared" si="10"/>
        <v>1.5472703832413159</v>
      </c>
      <c r="AA76" s="53">
        <f t="shared" si="10"/>
        <v>1.5512517272779833</v>
      </c>
      <c r="AB76" s="53">
        <f t="shared" si="10"/>
        <v>1.555167450094151</v>
      </c>
      <c r="AC76" s="53">
        <f t="shared" si="10"/>
        <v>1.5592809025003693</v>
      </c>
      <c r="AD76" s="53">
        <f t="shared" si="10"/>
        <v>1.5635886063687139</v>
      </c>
      <c r="AE76" s="53">
        <f t="shared" si="10"/>
        <v>1.5679857022368331</v>
      </c>
      <c r="AF76" s="53">
        <f t="shared" si="10"/>
        <v>1.572502890051122</v>
      </c>
      <c r="AG76" s="53">
        <f t="shared" si="10"/>
        <v>1.5772353942492345</v>
      </c>
      <c r="AH76" s="53">
        <f t="shared" si="10"/>
        <v>1.5821682501117109</v>
      </c>
      <c r="AI76" s="53">
        <f t="shared" si="10"/>
        <v>1.5871792295831324</v>
      </c>
      <c r="AJ76" s="53">
        <f t="shared" si="10"/>
        <v>1.5923938726463049</v>
      </c>
      <c r="AK76" s="53">
        <f t="shared" si="10"/>
        <v>1.5977584515305854</v>
      </c>
      <c r="AL76" s="53">
        <f t="shared" si="10"/>
        <v>1.6033527245532693</v>
      </c>
      <c r="AM76" s="53">
        <f t="shared" si="10"/>
        <v>1.609181846086434</v>
      </c>
      <c r="AN76" s="53">
        <f t="shared" si="10"/>
        <v>1.6152892839234947</v>
      </c>
      <c r="AO76" s="53">
        <f t="shared" si="10"/>
        <v>1.6216037472169036</v>
      </c>
      <c r="AP76" s="53">
        <f t="shared" si="10"/>
        <v>1.6280668283456676</v>
      </c>
      <c r="AQ76" s="53">
        <f t="shared" si="10"/>
        <v>1.6346979838293785</v>
      </c>
      <c r="AR76" s="53">
        <f t="shared" si="10"/>
        <v>1.6414782197510001</v>
      </c>
      <c r="AS76" s="53">
        <f t="shared" si="10"/>
        <v>1.6485112113562341</v>
      </c>
      <c r="AT76" s="53">
        <f t="shared" si="10"/>
        <v>1.6555853573181496</v>
      </c>
      <c r="AU76" s="53">
        <f t="shared" si="10"/>
        <v>1.6627602305448139</v>
      </c>
      <c r="AV76" s="53">
        <f t="shared" si="10"/>
        <v>1.6699069158021504</v>
      </c>
      <c r="AW76" s="53">
        <f t="shared" si="10"/>
        <v>1.6771712398518737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-0.20247622399999993</v>
      </c>
      <c r="F77" s="54">
        <f>IF('Fixed data'!$G$19=FALSE,F64+F76,F64)</f>
        <v>-3.4189338090496013E-2</v>
      </c>
      <c r="G77" s="54">
        <f>IF('Fixed data'!$G$19=FALSE,G64+G76,G64)</f>
        <v>0.12668133520742852</v>
      </c>
      <c r="H77" s="54">
        <f>IF('Fixed data'!$G$19=FALSE,H64+H76,H64)</f>
        <v>0.27347002171310053</v>
      </c>
      <c r="I77" s="54">
        <f>IF('Fixed data'!$G$19=FALSE,I64+I76,I64)</f>
        <v>0.42809166166946477</v>
      </c>
      <c r="J77" s="54">
        <f>IF('Fixed data'!$G$19=FALSE,J64+J76,J64)</f>
        <v>0.5962153840442953</v>
      </c>
      <c r="K77" s="54">
        <f>IF('Fixed data'!$G$19=FALSE,K64+K76,K64)</f>
        <v>0.76548805801733966</v>
      </c>
      <c r="L77" s="54">
        <f>IF('Fixed data'!$G$19=FALSE,L64+L76,L64)</f>
        <v>0.90261186143004912</v>
      </c>
      <c r="M77" s="54">
        <f>IF('Fixed data'!$G$19=FALSE,M64+M76,M64)</f>
        <v>1.1776775676468469</v>
      </c>
      <c r="N77" s="54">
        <f>IF('Fixed data'!$G$19=FALSE,N64+N76,N64)</f>
        <v>1.2498243729417569</v>
      </c>
      <c r="O77" s="54">
        <f>IF('Fixed data'!$G$19=FALSE,O64+O76,O64)</f>
        <v>1.3104883426019744</v>
      </c>
      <c r="P77" s="54">
        <f>IF('Fixed data'!$G$19=FALSE,P64+P76,P64)</f>
        <v>1.3619089290268043</v>
      </c>
      <c r="Q77" s="54">
        <f>IF('Fixed data'!$G$19=FALSE,Q64+Q76,Q64)</f>
        <v>1.407897118890493</v>
      </c>
      <c r="R77" s="54">
        <f>IF('Fixed data'!$G$19=FALSE,R64+R76,R64)</f>
        <v>1.4501853676072467</v>
      </c>
      <c r="S77" s="54">
        <f>IF('Fixed data'!$G$19=FALSE,S64+S76,S64)</f>
        <v>1.4912905094136695</v>
      </c>
      <c r="T77" s="54">
        <f>IF('Fixed data'!$G$19=FALSE,T64+T76,T64)</f>
        <v>1.5311964348947449</v>
      </c>
      <c r="U77" s="54">
        <f>IF('Fixed data'!$G$19=FALSE,U64+U76,U64)</f>
        <v>1.5704758806477732</v>
      </c>
      <c r="V77" s="54">
        <f>IF('Fixed data'!$G$19=FALSE,V64+V76,V64)</f>
        <v>1.6082430299937951</v>
      </c>
      <c r="W77" s="54">
        <f>IF('Fixed data'!$G$19=FALSE,W64+W76,W64)</f>
        <v>1.6440344495055847</v>
      </c>
      <c r="X77" s="54">
        <f>IF('Fixed data'!$G$19=FALSE,X64+X76,X64)</f>
        <v>1.6788116651384675</v>
      </c>
      <c r="Y77" s="54">
        <f>IF('Fixed data'!$G$19=FALSE,Y64+Y76,Y64)</f>
        <v>1.7128992668472471</v>
      </c>
      <c r="Z77" s="54">
        <f>IF('Fixed data'!$G$19=FALSE,Z64+Z76,Z64)</f>
        <v>1.7458145623922936</v>
      </c>
      <c r="AA77" s="54">
        <f>IF('Fixed data'!$G$19=FALSE,AA64+AA76,AA64)</f>
        <v>1.7779719116301389</v>
      </c>
      <c r="AB77" s="54">
        <f>IF('Fixed data'!$G$19=FALSE,AB64+AB76,AB64)</f>
        <v>1.809728991642592</v>
      </c>
      <c r="AC77" s="54">
        <f>IF('Fixed data'!$G$19=FALSE,AC64+AC76,AC64)</f>
        <v>1.841375407280772</v>
      </c>
      <c r="AD77" s="54">
        <f>IF('Fixed data'!$G$19=FALSE,AD64+AD76,AD64)</f>
        <v>1.8729114428194564</v>
      </c>
      <c r="AE77" s="54">
        <f>IF('Fixed data'!$G$19=FALSE,AE64+AE76,AE64)</f>
        <v>1.9042277248578832</v>
      </c>
      <c r="AF77" s="54">
        <f>IF('Fixed data'!$G$19=FALSE,AF64+AF76,AF64)</f>
        <v>1.9353617973534718</v>
      </c>
      <c r="AG77" s="54">
        <f>IF('Fixed data'!$G$19=FALSE,AG64+AG76,AG64)</f>
        <v>1.9664177037452035</v>
      </c>
      <c r="AH77" s="54">
        <f>IF('Fixed data'!$G$19=FALSE,AH64+AH76,AH64)</f>
        <v>1.9973842444302503</v>
      </c>
      <c r="AI77" s="54">
        <f>IF('Fixed data'!$G$19=FALSE,AI64+AI76,AI64)</f>
        <v>2.028138609243169</v>
      </c>
      <c r="AJ77" s="54">
        <f>IF('Fixed data'!$G$19=FALSE,AJ64+AJ76,AJ64)</f>
        <v>2.0496879797546734</v>
      </c>
      <c r="AK77" s="54">
        <f>IF('Fixed data'!$G$19=FALSE,AK64+AK76,AK64)</f>
        <v>2.0715064386548088</v>
      </c>
      <c r="AL77" s="54">
        <f>IF('Fixed data'!$G$19=FALSE,AL64+AL76,AL64)</f>
        <v>2.0936855315969494</v>
      </c>
      <c r="AM77" s="54">
        <f>IF('Fixed data'!$G$19=FALSE,AM64+AM76,AM64)</f>
        <v>2.1162356584542206</v>
      </c>
      <c r="AN77" s="54">
        <f>IF('Fixed data'!$G$19=FALSE,AN64+AN76,AN64)</f>
        <v>2.1392056350335462</v>
      </c>
      <c r="AO77" s="54">
        <f>IF('Fixed data'!$G$19=FALSE,AO64+AO76,AO64)</f>
        <v>2.162529621551045</v>
      </c>
      <c r="AP77" s="54">
        <f>IF('Fixed data'!$G$19=FALSE,AP64+AP76,AP64)</f>
        <v>2.1861432704739765</v>
      </c>
      <c r="AQ77" s="54">
        <f>IF('Fixed data'!$G$19=FALSE,AQ64+AQ76,AQ64)</f>
        <v>2.2100721224633175</v>
      </c>
      <c r="AR77" s="54">
        <f>IF('Fixed data'!$G$19=FALSE,AR64+AR76,AR64)</f>
        <v>2.2343034783536333</v>
      </c>
      <c r="AS77" s="54">
        <f>IF('Fixed data'!$G$19=FALSE,AS64+AS76,AS64)</f>
        <v>2.2589469566316152</v>
      </c>
      <c r="AT77" s="54">
        <f>IF('Fixed data'!$G$19=FALSE,AT64+AT76,AT64)</f>
        <v>2.2837864265066923</v>
      </c>
      <c r="AU77" s="54">
        <f>IF('Fixed data'!$G$19=FALSE,AU64+AU76,AU64)</f>
        <v>2.3088791070085346</v>
      </c>
      <c r="AV77" s="54">
        <f>IF('Fixed data'!$G$19=FALSE,AV64+AV76,AV64)</f>
        <v>2.3340727242068122</v>
      </c>
      <c r="AW77" s="54">
        <f>IF('Fixed data'!$G$19=FALSE,AW64+AW76,AW64)</f>
        <v>2.3595417872508113</v>
      </c>
      <c r="AX77" s="54">
        <f>IF('Fixed data'!$G$19=FALSE,AX64+AX76,AX64)</f>
        <v>0.57455808802159092</v>
      </c>
      <c r="AY77" s="54">
        <f>IF('Fixed data'!$G$19=FALSE,AY64+AY76,AY64)</f>
        <v>0.5860224777278602</v>
      </c>
      <c r="AZ77" s="54">
        <f>IF('Fixed data'!$G$19=FALSE,AZ64+AZ76,AZ64)</f>
        <v>0.59570952835086011</v>
      </c>
      <c r="BA77" s="54">
        <f>IF('Fixed data'!$G$19=FALSE,BA64+BA76,BA64)</f>
        <v>0.60346029247240107</v>
      </c>
      <c r="BB77" s="54">
        <f>IF('Fixed data'!$G$19=FALSE,BB64+BB76,BB64)</f>
        <v>0.60918284808050205</v>
      </c>
      <c r="BC77" s="54">
        <f>IF('Fixed data'!$G$19=FALSE,BC64+BC76,BC64)</f>
        <v>0.61325388541978543</v>
      </c>
      <c r="BD77" s="54">
        <f>IF('Fixed data'!$G$19=FALSE,BD64+BD76,BD64)</f>
        <v>0.61554579004159382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-0.1956292019323671</v>
      </c>
      <c r="F80" s="55">
        <f t="shared" ref="F80:BD80" si="11">F77*F78</f>
        <v>-3.1916112945922677E-2</v>
      </c>
      <c r="G80" s="55">
        <f t="shared" si="11"/>
        <v>0.11425930623462578</v>
      </c>
      <c r="H80" s="55">
        <f t="shared" si="11"/>
        <v>0.23831332493044127</v>
      </c>
      <c r="I80" s="55">
        <f t="shared" si="11"/>
        <v>0.36044169208156712</v>
      </c>
      <c r="J80" s="55">
        <f t="shared" si="11"/>
        <v>0.48502159906622849</v>
      </c>
      <c r="K80" s="55">
        <f t="shared" si="11"/>
        <v>0.60166669411303986</v>
      </c>
      <c r="L80" s="55">
        <f t="shared" si="11"/>
        <v>0.68545387834784033</v>
      </c>
      <c r="M80" s="55">
        <f t="shared" si="11"/>
        <v>0.86409850663542109</v>
      </c>
      <c r="N80" s="55">
        <f t="shared" si="11"/>
        <v>0.88602401181143009</v>
      </c>
      <c r="O80" s="55">
        <f t="shared" si="11"/>
        <v>0.89761337315736933</v>
      </c>
      <c r="P80" s="55">
        <f t="shared" si="11"/>
        <v>0.90128858302077375</v>
      </c>
      <c r="Q80" s="55">
        <f t="shared" si="11"/>
        <v>0.90021526472571267</v>
      </c>
      <c r="R80" s="55">
        <f t="shared" si="11"/>
        <v>0.89589811263343999</v>
      </c>
      <c r="S80" s="55">
        <f t="shared" si="11"/>
        <v>0.89013731471322566</v>
      </c>
      <c r="T80" s="55">
        <f t="shared" si="11"/>
        <v>0.8830500360004061</v>
      </c>
      <c r="U80" s="55">
        <f t="shared" si="11"/>
        <v>0.87507509620778545</v>
      </c>
      <c r="V80" s="55">
        <f t="shared" si="11"/>
        <v>0.86581555030131296</v>
      </c>
      <c r="W80" s="55">
        <f t="shared" si="11"/>
        <v>0.85515387410222576</v>
      </c>
      <c r="X80" s="55">
        <f t="shared" si="11"/>
        <v>0.84371346928451951</v>
      </c>
      <c r="Y80" s="55">
        <f t="shared" si="11"/>
        <v>0.8317340434642001</v>
      </c>
      <c r="Z80" s="55">
        <f t="shared" si="11"/>
        <v>0.81905000312947629</v>
      </c>
      <c r="AA80" s="55">
        <f t="shared" si="11"/>
        <v>0.80592912445203346</v>
      </c>
      <c r="AB80" s="55">
        <f t="shared" si="11"/>
        <v>0.7925837223054617</v>
      </c>
      <c r="AC80" s="55">
        <f t="shared" si="11"/>
        <v>0.77917245970665816</v>
      </c>
      <c r="AD80" s="55">
        <f t="shared" si="11"/>
        <v>0.76571675188247712</v>
      </c>
      <c r="AE80" s="55">
        <f t="shared" si="11"/>
        <v>0.75219326346757587</v>
      </c>
      <c r="AF80" s="55">
        <f t="shared" si="11"/>
        <v>0.73863923019936506</v>
      </c>
      <c r="AG80" s="55">
        <f t="shared" si="11"/>
        <v>0.7251129001630402</v>
      </c>
      <c r="AH80" s="55">
        <f t="shared" si="11"/>
        <v>0.71162488396769019</v>
      </c>
      <c r="AI80" s="55">
        <f t="shared" si="11"/>
        <v>0.81122937230212733</v>
      </c>
      <c r="AJ80" s="55">
        <f t="shared" si="11"/>
        <v>0.79596975096411882</v>
      </c>
      <c r="AK80" s="55">
        <f t="shared" si="11"/>
        <v>0.78101229765323954</v>
      </c>
      <c r="AL80" s="55">
        <f t="shared" si="11"/>
        <v>0.76638291050601925</v>
      </c>
      <c r="AM80" s="55">
        <f t="shared" si="11"/>
        <v>0.75207501886473083</v>
      </c>
      <c r="AN80" s="55">
        <f t="shared" si="11"/>
        <v>0.738095307950554</v>
      </c>
      <c r="AO80" s="55">
        <f t="shared" si="11"/>
        <v>0.72441052386473415</v>
      </c>
      <c r="AP80" s="55">
        <f t="shared" si="11"/>
        <v>0.71099096440097331</v>
      </c>
      <c r="AQ80" s="55">
        <f t="shared" si="11"/>
        <v>0.69783810957695491</v>
      </c>
      <c r="AR80" s="55">
        <f t="shared" si="11"/>
        <v>0.68494101565401755</v>
      </c>
      <c r="AS80" s="55">
        <f t="shared" si="11"/>
        <v>0.67232586650543069</v>
      </c>
      <c r="AT80" s="55">
        <f t="shared" si="11"/>
        <v>0.65992115365443804</v>
      </c>
      <c r="AU80" s="55">
        <f t="shared" si="11"/>
        <v>0.6477397234379535</v>
      </c>
      <c r="AV80" s="55">
        <f t="shared" si="11"/>
        <v>0.63573554832427603</v>
      </c>
      <c r="AW80" s="55">
        <f t="shared" si="11"/>
        <v>0.62395398293553528</v>
      </c>
      <c r="AX80" s="55">
        <f t="shared" si="11"/>
        <v>0.14751004861089009</v>
      </c>
      <c r="AY80" s="55">
        <f t="shared" si="11"/>
        <v>0.14607123904745314</v>
      </c>
      <c r="AZ80" s="55">
        <f t="shared" si="11"/>
        <v>0.14416099157477266</v>
      </c>
      <c r="BA80" s="55">
        <f t="shared" si="11"/>
        <v>0.14178317203749877</v>
      </c>
      <c r="BB80" s="55">
        <f t="shared" si="11"/>
        <v>0.13895892053364867</v>
      </c>
      <c r="BC80" s="55">
        <f t="shared" si="11"/>
        <v>0.13581315822604625</v>
      </c>
      <c r="BD80" s="55">
        <f t="shared" si="11"/>
        <v>0.13235022400156943</v>
      </c>
    </row>
    <row r="81" spans="1:56" x14ac:dyDescent="0.3">
      <c r="A81" s="74"/>
      <c r="B81" s="15" t="s">
        <v>18</v>
      </c>
      <c r="C81" s="15"/>
      <c r="D81" s="14" t="s">
        <v>40</v>
      </c>
      <c r="E81" s="56">
        <f>+E80</f>
        <v>-0.1956292019323671</v>
      </c>
      <c r="F81" s="56">
        <f t="shared" ref="F81:BD81" si="12">+E81+F80</f>
        <v>-0.22754531487828977</v>
      </c>
      <c r="G81" s="56">
        <f t="shared" si="12"/>
        <v>-0.11328600864366399</v>
      </c>
      <c r="H81" s="56">
        <f t="shared" si="12"/>
        <v>0.12502731628677727</v>
      </c>
      <c r="I81" s="56">
        <f t="shared" si="12"/>
        <v>0.48546900836834439</v>
      </c>
      <c r="J81" s="56">
        <f t="shared" si="12"/>
        <v>0.97049060743457294</v>
      </c>
      <c r="K81" s="56">
        <f t="shared" si="12"/>
        <v>1.5721573015476129</v>
      </c>
      <c r="L81" s="56">
        <f t="shared" si="12"/>
        <v>2.257611179895453</v>
      </c>
      <c r="M81" s="56">
        <f t="shared" si="12"/>
        <v>3.121709686530874</v>
      </c>
      <c r="N81" s="56">
        <f t="shared" si="12"/>
        <v>4.007733698342304</v>
      </c>
      <c r="O81" s="56">
        <f t="shared" si="12"/>
        <v>4.9053470714996736</v>
      </c>
      <c r="P81" s="56">
        <f t="shared" si="12"/>
        <v>5.8066356545204476</v>
      </c>
      <c r="Q81" s="56">
        <f t="shared" si="12"/>
        <v>6.7068509192461603</v>
      </c>
      <c r="R81" s="56">
        <f t="shared" si="12"/>
        <v>7.6027490318796005</v>
      </c>
      <c r="S81" s="56">
        <f t="shared" si="12"/>
        <v>8.4928863465928259</v>
      </c>
      <c r="T81" s="56">
        <f t="shared" si="12"/>
        <v>9.3759363825932311</v>
      </c>
      <c r="U81" s="56">
        <f t="shared" si="12"/>
        <v>10.251011478801017</v>
      </c>
      <c r="V81" s="56">
        <f t="shared" si="12"/>
        <v>11.11682702910233</v>
      </c>
      <c r="W81" s="56">
        <f t="shared" si="12"/>
        <v>11.971980903204557</v>
      </c>
      <c r="X81" s="56">
        <f t="shared" si="12"/>
        <v>12.815694372489077</v>
      </c>
      <c r="Y81" s="56">
        <f t="shared" si="12"/>
        <v>13.647428415953277</v>
      </c>
      <c r="Z81" s="56">
        <f t="shared" si="12"/>
        <v>14.466478419082753</v>
      </c>
      <c r="AA81" s="56">
        <f t="shared" si="12"/>
        <v>15.272407543534786</v>
      </c>
      <c r="AB81" s="56">
        <f t="shared" si="12"/>
        <v>16.064991265840249</v>
      </c>
      <c r="AC81" s="56">
        <f t="shared" si="12"/>
        <v>16.844163725546906</v>
      </c>
      <c r="AD81" s="56">
        <f t="shared" si="12"/>
        <v>17.609880477429382</v>
      </c>
      <c r="AE81" s="56">
        <f t="shared" si="12"/>
        <v>18.362073740896957</v>
      </c>
      <c r="AF81" s="56">
        <f t="shared" si="12"/>
        <v>19.100712971096321</v>
      </c>
      <c r="AG81" s="56">
        <f t="shared" si="12"/>
        <v>19.825825871259362</v>
      </c>
      <c r="AH81" s="56">
        <f t="shared" si="12"/>
        <v>20.537450755227052</v>
      </c>
      <c r="AI81" s="56">
        <f t="shared" si="12"/>
        <v>21.348680127529178</v>
      </c>
      <c r="AJ81" s="56">
        <f t="shared" si="12"/>
        <v>22.144649878493297</v>
      </c>
      <c r="AK81" s="56">
        <f t="shared" si="12"/>
        <v>22.925662176146538</v>
      </c>
      <c r="AL81" s="56">
        <f t="shared" si="12"/>
        <v>23.692045086652559</v>
      </c>
      <c r="AM81" s="56">
        <f t="shared" si="12"/>
        <v>24.444120105517289</v>
      </c>
      <c r="AN81" s="56">
        <f t="shared" si="12"/>
        <v>25.182215413467844</v>
      </c>
      <c r="AO81" s="56">
        <f t="shared" si="12"/>
        <v>25.906625937332578</v>
      </c>
      <c r="AP81" s="56">
        <f t="shared" si="12"/>
        <v>26.617616901733552</v>
      </c>
      <c r="AQ81" s="56">
        <f t="shared" si="12"/>
        <v>27.315455011310508</v>
      </c>
      <c r="AR81" s="56">
        <f t="shared" si="12"/>
        <v>28.000396026964527</v>
      </c>
      <c r="AS81" s="56">
        <f t="shared" si="12"/>
        <v>28.672721893469959</v>
      </c>
      <c r="AT81" s="56">
        <f t="shared" si="12"/>
        <v>29.332643047124396</v>
      </c>
      <c r="AU81" s="56">
        <f t="shared" si="12"/>
        <v>29.98038277056235</v>
      </c>
      <c r="AV81" s="56">
        <f t="shared" si="12"/>
        <v>30.616118318886627</v>
      </c>
      <c r="AW81" s="56">
        <f t="shared" si="12"/>
        <v>31.240072301822163</v>
      </c>
      <c r="AX81" s="56">
        <f t="shared" si="12"/>
        <v>31.387582350433053</v>
      </c>
      <c r="AY81" s="56">
        <f t="shared" si="12"/>
        <v>31.533653589480508</v>
      </c>
      <c r="AZ81" s="56">
        <f t="shared" si="12"/>
        <v>31.67781458105528</v>
      </c>
      <c r="BA81" s="56">
        <f t="shared" si="12"/>
        <v>31.819597753092779</v>
      </c>
      <c r="BB81" s="56">
        <f t="shared" si="12"/>
        <v>31.958556673626429</v>
      </c>
      <c r="BC81" s="56">
        <f t="shared" si="12"/>
        <v>32.094369831852475</v>
      </c>
      <c r="BD81" s="56">
        <f t="shared" si="12"/>
        <v>32.226720055854045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5453.5096082041355</v>
      </c>
      <c r="G88" s="43">
        <f>'Option 1'!G88*0.8</f>
        <v>10643.636205924329</v>
      </c>
      <c r="H88" s="43">
        <f>'Option 1'!H88*0.8</f>
        <v>15255.811933554116</v>
      </c>
      <c r="I88" s="43">
        <f>'Option 1'!I88*0.8</f>
        <v>20041.08679388788</v>
      </c>
      <c r="J88" s="43">
        <f>'Option 1'!J88*0.8</f>
        <v>25039.501504489177</v>
      </c>
      <c r="K88" s="43">
        <f>'Option 1'!K88*0.8</f>
        <v>30084.326743738842</v>
      </c>
      <c r="L88" s="43">
        <f>'Option 1'!L88*0.8</f>
        <v>34179.052030674779</v>
      </c>
      <c r="M88" s="43">
        <f>'Option 1'!M88*0.8</f>
        <v>36752.217854220711</v>
      </c>
      <c r="N88" s="43">
        <f>'Option 1'!N88*0.8</f>
        <v>37809.575361296753</v>
      </c>
      <c r="O88" s="43">
        <f>'Option 1'!O88*0.8</f>
        <v>38565.606597757105</v>
      </c>
      <c r="P88" s="43">
        <f>'Option 1'!P88*0.8</f>
        <v>39084.994017509263</v>
      </c>
      <c r="Q88" s="43">
        <f>'Option 1'!Q88*0.8</f>
        <v>39466.585365390667</v>
      </c>
      <c r="R88" s="43">
        <f>'Option 1'!R88*0.8</f>
        <v>39753.765150063555</v>
      </c>
      <c r="S88" s="43">
        <f>'Option 1'!S88*0.8</f>
        <v>40017.02726591938</v>
      </c>
      <c r="T88" s="43">
        <f>'Option 1'!T88*0.8</f>
        <v>40264.355018407492</v>
      </c>
      <c r="U88" s="43">
        <f>'Option 1'!U88*0.8</f>
        <v>40501.18866563309</v>
      </c>
      <c r="V88" s="43">
        <f>'Option 1'!V88*0.8</f>
        <v>40706.188070752447</v>
      </c>
      <c r="W88" s="43">
        <f>'Option 1'!W88*0.8</f>
        <v>40868.2167179471</v>
      </c>
      <c r="X88" s="43">
        <f>'Option 1'!X88*0.8</f>
        <v>41012.778349190885</v>
      </c>
      <c r="Y88" s="43">
        <f>'Option 1'!Y88*0.8</f>
        <v>41146.950801834944</v>
      </c>
      <c r="Z88" s="43">
        <f>'Option 1'!Z88*0.8</f>
        <v>41260.342443771377</v>
      </c>
      <c r="AA88" s="43">
        <f>'Option 1'!AA88*0.8</f>
        <v>41362.28313951075</v>
      </c>
      <c r="AB88" s="43">
        <f>'Option 1'!AB88*0.8</f>
        <v>41462.627896988968</v>
      </c>
      <c r="AC88" s="43">
        <f>'Option 1'!AC88*0.8</f>
        <v>41568.360516567082</v>
      </c>
      <c r="AD88" s="43">
        <f>'Option 1'!AD88*0.8</f>
        <v>41679.423393884041</v>
      </c>
      <c r="AE88" s="43">
        <f>'Option 1'!AE88*0.8</f>
        <v>41793.087994591115</v>
      </c>
      <c r="AF88" s="43">
        <f>'Option 1'!AF88*0.8</f>
        <v>41910.003197109676</v>
      </c>
      <c r="AG88" s="43">
        <f>'Option 1'!AG88*0.8</f>
        <v>42032.783311914478</v>
      </c>
      <c r="AH88" s="43">
        <f>'Option 1'!AH88*0.8</f>
        <v>42161.013542395653</v>
      </c>
      <c r="AI88" s="43">
        <f>'Option 1'!AI88*0.8</f>
        <v>42292.364301523019</v>
      </c>
      <c r="AJ88" s="43">
        <f>'Option 1'!AJ88*0.8</f>
        <v>42428.283323242649</v>
      </c>
      <c r="AK88" s="43">
        <f>'Option 1'!AK88*0.8</f>
        <v>42568.479346457607</v>
      </c>
      <c r="AL88" s="43">
        <f>'Option 1'!AL88*0.8</f>
        <v>42714.932560488029</v>
      </c>
      <c r="AM88" s="43">
        <f>'Option 1'!AM88*0.8</f>
        <v>42867.780899448786</v>
      </c>
      <c r="AN88" s="43">
        <f>'Option 1'!AN88*0.8</f>
        <v>43027.162223599385</v>
      </c>
      <c r="AO88" s="43">
        <f>'Option 1'!AO88*0.8</f>
        <v>43193.214472470943</v>
      </c>
      <c r="AP88" s="43">
        <f>'Option 1'!AP88*0.8</f>
        <v>43363.39105459323</v>
      </c>
      <c r="AQ88" s="43">
        <f>'Option 1'!AQ88*0.8</f>
        <v>43538.192941203648</v>
      </c>
      <c r="AR88" s="43">
        <f>'Option 1'!AR88*0.8</f>
        <v>43717.027572562802</v>
      </c>
      <c r="AS88" s="43">
        <f>'Option 1'!AS88*0.8</f>
        <v>43901.703678476806</v>
      </c>
      <c r="AT88" s="43">
        <f>'Option 1'!AT88*0.8</f>
        <v>44089.706791680554</v>
      </c>
      <c r="AU88" s="43">
        <f>'Option 1'!AU88*0.8</f>
        <v>44279.480909454651</v>
      </c>
      <c r="AV88" s="43">
        <f>'Option 1'!AV88*0.8</f>
        <v>44468.672350956389</v>
      </c>
      <c r="AW88" s="43">
        <f>'Option 1'!AW88*0.8</f>
        <v>44662.189750219404</v>
      </c>
      <c r="AX88" s="43"/>
      <c r="AY88" s="43"/>
      <c r="AZ88" s="43"/>
      <c r="BA88" s="43"/>
      <c r="BB88" s="43"/>
      <c r="BC88" s="43"/>
      <c r="BD88" s="43"/>
    </row>
    <row r="89" spans="1:56" x14ac:dyDescent="0.3">
      <c r="A89" s="172"/>
      <c r="B89" s="4" t="s">
        <v>214</v>
      </c>
      <c r="D89" s="4" t="s">
        <v>88</v>
      </c>
      <c r="E89" s="43">
        <f>'Option 1'!E89*0.8</f>
        <v>0</v>
      </c>
      <c r="F89" s="43">
        <f>'Option 1'!F89*0.8</f>
        <v>240984.6602429091</v>
      </c>
      <c r="G89" s="43">
        <f>'Option 1'!G89*0.8</f>
        <v>470311.81265654135</v>
      </c>
      <c r="H89" s="43">
        <f>'Option 1'!H89*0.8</f>
        <v>674097.27352145978</v>
      </c>
      <c r="I89" s="43">
        <f>'Option 1'!I89*0.8</f>
        <v>885534.58236954792</v>
      </c>
      <c r="J89" s="43">
        <f>'Option 1'!J89*0.8</f>
        <v>1106410.9009257709</v>
      </c>
      <c r="K89" s="43">
        <f>'Option 1'!K89*0.8</f>
        <v>1329342.2454999702</v>
      </c>
      <c r="L89" s="43">
        <f>'Option 1'!L89*0.8</f>
        <v>1510291.248165817</v>
      </c>
      <c r="M89" s="43">
        <f>'Option 1'!M89*0.8</f>
        <v>1624002.6837888134</v>
      </c>
      <c r="N89" s="43">
        <f>'Option 1'!N89*0.8</f>
        <v>1670728.2162047303</v>
      </c>
      <c r="O89" s="43">
        <f>'Option 1'!O89*0.8</f>
        <v>1704137.8305296171</v>
      </c>
      <c r="P89" s="43">
        <f>'Option 1'!P89*0.8</f>
        <v>1727090.3338955415</v>
      </c>
      <c r="Q89" s="43">
        <f>'Option 1'!Q89*0.8</f>
        <v>1743953.6588580073</v>
      </c>
      <c r="R89" s="43">
        <f>'Option 1'!R89*0.8</f>
        <v>1756644.7180979219</v>
      </c>
      <c r="S89" s="43">
        <f>'Option 1'!S89*0.8</f>
        <v>1768278.8179957801</v>
      </c>
      <c r="T89" s="43">
        <f>'Option 1'!T89*0.8</f>
        <v>1779208.6767377052</v>
      </c>
      <c r="U89" s="43">
        <f>'Option 1'!U89*0.8</f>
        <v>1789674.6202622019</v>
      </c>
      <c r="V89" s="43">
        <f>'Option 1'!V89*0.8</f>
        <v>1798733.6098974445</v>
      </c>
      <c r="W89" s="43">
        <f>'Option 1'!W89*0.8</f>
        <v>1805893.5002673483</v>
      </c>
      <c r="X89" s="43">
        <f>'Option 1'!X89*0.8</f>
        <v>1812281.4637001278</v>
      </c>
      <c r="Y89" s="43">
        <f>'Option 1'!Y89*0.8</f>
        <v>1818210.3802770798</v>
      </c>
      <c r="Z89" s="43">
        <f>'Option 1'!Z89*0.8</f>
        <v>1823221.0638514806</v>
      </c>
      <c r="AA89" s="43">
        <f>'Option 1'!AA89*0.8</f>
        <v>1827725.8411035461</v>
      </c>
      <c r="AB89" s="43">
        <f>'Option 1'!AB89*0.8</f>
        <v>1832160.1524386378</v>
      </c>
      <c r="AC89" s="43">
        <f>'Option 1'!AC89*0.8</f>
        <v>1836832.5598857736</v>
      </c>
      <c r="AD89" s="43">
        <f>'Option 1'!AD89*0.8</f>
        <v>1841740.5086544217</v>
      </c>
      <c r="AE89" s="43">
        <f>'Option 1'!AE89*0.8</f>
        <v>1846763.3917894708</v>
      </c>
      <c r="AF89" s="43">
        <f>'Option 1'!AF89*0.8</f>
        <v>1851929.9074756105</v>
      </c>
      <c r="AG89" s="43">
        <f>'Option 1'!AG89*0.8</f>
        <v>1857355.5955990711</v>
      </c>
      <c r="AH89" s="43">
        <f>'Option 1'!AH89*0.8</f>
        <v>1863022.1233027247</v>
      </c>
      <c r="AI89" s="43">
        <f>'Option 1'!AI89*0.8</f>
        <v>1868826.5327113299</v>
      </c>
      <c r="AJ89" s="43">
        <f>'Option 1'!AJ89*0.8</f>
        <v>1874832.8268566267</v>
      </c>
      <c r="AK89" s="43">
        <f>'Option 1'!AK89*0.8</f>
        <v>1881028.0915117187</v>
      </c>
      <c r="AL89" s="43">
        <f>'Option 1'!AL89*0.8</f>
        <v>1887499.8617883027</v>
      </c>
      <c r="AM89" s="43">
        <f>'Option 1'!AM89*0.8</f>
        <v>1894254.2330084976</v>
      </c>
      <c r="AN89" s="43">
        <f>'Option 1'!AN89*0.8</f>
        <v>1901297.2972303787</v>
      </c>
      <c r="AO89" s="43">
        <f>'Option 1'!AO89*0.8</f>
        <v>1908635.1500148978</v>
      </c>
      <c r="AP89" s="43">
        <f>'Option 1'!AP89*0.8</f>
        <v>1916155.2780400221</v>
      </c>
      <c r="AQ89" s="43">
        <f>'Option 1'!AQ89*0.8</f>
        <v>1923879.8109616656</v>
      </c>
      <c r="AR89" s="43">
        <f>'Option 1'!AR89*0.8</f>
        <v>1931782.5369999786</v>
      </c>
      <c r="AS89" s="43">
        <f>'Option 1'!AS89*0.8</f>
        <v>1939943.4069835462</v>
      </c>
      <c r="AT89" s="43">
        <f>'Option 1'!AT89*0.8</f>
        <v>1948251.2733934056</v>
      </c>
      <c r="AU89" s="43">
        <f>'Option 1'!AU89*0.8</f>
        <v>1956637.3807508536</v>
      </c>
      <c r="AV89" s="43">
        <f>'Option 1'!AV89*0.8</f>
        <v>1964997.7764435676</v>
      </c>
      <c r="AW89" s="43">
        <f>'Option 1'!AW89*0.8</f>
        <v>1973549.3390287352</v>
      </c>
      <c r="AX89" s="43"/>
      <c r="AY89" s="43"/>
      <c r="AZ89" s="43"/>
      <c r="BA89" s="43"/>
      <c r="BB89" s="43"/>
      <c r="BC89" s="43"/>
      <c r="BD89" s="43"/>
    </row>
    <row r="90" spans="1:56" ht="16.5" x14ac:dyDescent="0.3">
      <c r="A90" s="172"/>
      <c r="B90" s="4" t="s">
        <v>331</v>
      </c>
      <c r="D90" s="4" t="s">
        <v>89</v>
      </c>
      <c r="E90" s="43">
        <f>'Option 1'!E90*0.8</f>
        <v>0</v>
      </c>
      <c r="F90" s="43">
        <f>'Option 1'!F90*0.8</f>
        <v>3.2741145503692546</v>
      </c>
      <c r="G90" s="43">
        <f>'Option 1'!G90*0.8</f>
        <v>7.3842557379287586</v>
      </c>
      <c r="H90" s="43">
        <f>'Option 1'!H90*0.8</f>
        <v>11.320021337286406</v>
      </c>
      <c r="I90" s="43">
        <f>'Option 1'!I90*0.8</f>
        <v>15.371069767535477</v>
      </c>
      <c r="J90" s="43">
        <f>'Option 1'!J90*0.8</f>
        <v>19.417632203409241</v>
      </c>
      <c r="K90" s="43">
        <f>'Option 1'!K90*0.8</f>
        <v>23.455036174891095</v>
      </c>
      <c r="L90" s="43">
        <f>'Option 1'!L90*0.8</f>
        <v>26.797185750586177</v>
      </c>
      <c r="M90" s="43">
        <f>'Option 1'!M90*0.8</f>
        <v>29.289425051939858</v>
      </c>
      <c r="N90" s="43">
        <f>'Option 1'!N90*0.8</f>
        <v>30.210985809718718</v>
      </c>
      <c r="O90" s="43">
        <f>'Option 1'!O90*0.8</f>
        <v>30.912661605450371</v>
      </c>
      <c r="P90" s="43">
        <f>'Option 1'!P90*0.8</f>
        <v>31.417371234240218</v>
      </c>
      <c r="Q90" s="43">
        <f>'Option 1'!Q90*0.8</f>
        <v>31.807253868543359</v>
      </c>
      <c r="R90" s="43">
        <f>'Option 1'!R90*0.8</f>
        <v>32.126967777122623</v>
      </c>
      <c r="S90" s="43">
        <f>'Option 1'!S90*0.8</f>
        <v>32.429726656834305</v>
      </c>
      <c r="T90" s="43">
        <f>'Option 1'!T90*0.8</f>
        <v>32.696154685358515</v>
      </c>
      <c r="U90" s="43">
        <f>'Option 1'!U90*0.8</f>
        <v>32.949314803108315</v>
      </c>
      <c r="V90" s="43">
        <f>'Option 1'!V90*0.8</f>
        <v>33.17114846932612</v>
      </c>
      <c r="W90" s="43">
        <f>'Option 1'!W90*0.8</f>
        <v>33.350883376656121</v>
      </c>
      <c r="X90" s="43">
        <f>'Option 1'!X90*0.8</f>
        <v>33.506807434267166</v>
      </c>
      <c r="Y90" s="43">
        <f>'Option 1'!Y90*0.8</f>
        <v>33.650785285451398</v>
      </c>
      <c r="Z90" s="43">
        <f>'Option 1'!Z90*0.8</f>
        <v>33.769350683640646</v>
      </c>
      <c r="AA90" s="43">
        <f>'Option 1'!AA90*0.8</f>
        <v>33.870378041507024</v>
      </c>
      <c r="AB90" s="43">
        <f>'Option 1'!AB90*0.8</f>
        <v>33.966616791349651</v>
      </c>
      <c r="AC90" s="43">
        <f>'Option 1'!AC90*0.8</f>
        <v>34.06791376546871</v>
      </c>
      <c r="AD90" s="43">
        <f>'Option 1'!AD90*0.8</f>
        <v>34.174115042641873</v>
      </c>
      <c r="AE90" s="43">
        <f>'Option 1'!AE90*0.8</f>
        <v>34.282373076214007</v>
      </c>
      <c r="AF90" s="43">
        <f>'Option 1'!AF90*0.8</f>
        <v>34.394347434478831</v>
      </c>
      <c r="AG90" s="43">
        <f>'Option 1'!AG90*0.8</f>
        <v>34.511930599889538</v>
      </c>
      <c r="AH90" s="43">
        <f>'Option 1'!AH90*0.8</f>
        <v>34.634863480677772</v>
      </c>
      <c r="AI90" s="43">
        <f>'Option 1'!AI90*0.8</f>
        <v>34.761526822589495</v>
      </c>
      <c r="AJ90" s="43">
        <f>'Option 1'!AJ90*0.8</f>
        <v>34.891872558221301</v>
      </c>
      <c r="AK90" s="43">
        <f>'Option 1'!AK90*0.8</f>
        <v>35.025420616412148</v>
      </c>
      <c r="AL90" s="43">
        <f>'Option 1'!AL90*0.8</f>
        <v>35.164919873309444</v>
      </c>
      <c r="AM90" s="43">
        <f>'Option 1'!AM90*0.8</f>
        <v>35.310501304146527</v>
      </c>
      <c r="AN90" s="43">
        <f>'Option 1'!AN90*0.8</f>
        <v>35.462295826263954</v>
      </c>
      <c r="AO90" s="43">
        <f>'Option 1'!AO90*0.8</f>
        <v>35.620434447838804</v>
      </c>
      <c r="AP90" s="43">
        <f>'Option 1'!AP90*0.8</f>
        <v>35.781235534800054</v>
      </c>
      <c r="AQ90" s="43">
        <f>'Option 1'!AQ90*0.8</f>
        <v>35.945643666203487</v>
      </c>
      <c r="AR90" s="43">
        <f>'Option 1'!AR90*0.8</f>
        <v>36.114495702703948</v>
      </c>
      <c r="AS90" s="43">
        <f>'Option 1'!AS90*0.8</f>
        <v>36.288353762168938</v>
      </c>
      <c r="AT90" s="43">
        <f>'Option 1'!AT90*0.8</f>
        <v>36.465381260163269</v>
      </c>
      <c r="AU90" s="43">
        <f>'Option 1'!AU90*0.8</f>
        <v>36.643812175491114</v>
      </c>
      <c r="AV90" s="43">
        <f>'Option 1'!AV90*0.8</f>
        <v>36.819188449093467</v>
      </c>
      <c r="AW90" s="43">
        <f>'Option 1'!AW90*0.8</f>
        <v>36.998278910873474</v>
      </c>
      <c r="AX90" s="37"/>
      <c r="AY90" s="37"/>
      <c r="AZ90" s="37"/>
      <c r="BA90" s="37"/>
      <c r="BB90" s="37"/>
      <c r="BC90" s="37"/>
      <c r="BD90" s="37"/>
    </row>
    <row r="91" spans="1:56" ht="16.5" x14ac:dyDescent="0.3">
      <c r="A91" s="172"/>
      <c r="B91" s="4" t="s">
        <v>332</v>
      </c>
      <c r="D91" s="4" t="s">
        <v>42</v>
      </c>
      <c r="E91" s="43">
        <f>'Option 1'!E91*0.8</f>
        <v>0</v>
      </c>
      <c r="F91" s="43">
        <f>'Option 1'!F91*0.8</f>
        <v>1.7026710623140148E-2</v>
      </c>
      <c r="G91" s="43">
        <f>'Option 1'!G91*0.8</f>
        <v>3.0931129619102351E-2</v>
      </c>
      <c r="H91" s="43">
        <f>'Option 1'!H91*0.8</f>
        <v>4.3763301962113949E-2</v>
      </c>
      <c r="I91" s="43">
        <f>'Option 1'!I91*0.8</f>
        <v>5.721038280094333E-2</v>
      </c>
      <c r="J91" s="43">
        <f>'Option 1'!J91*0.8</f>
        <v>7.0824408147925108E-2</v>
      </c>
      <c r="K91" s="43">
        <f>'Option 1'!K91*0.8</f>
        <v>8.2763209568131407E-2</v>
      </c>
      <c r="L91" s="43">
        <f>'Option 1'!L91*0.8</f>
        <v>9.2879016912504608E-2</v>
      </c>
      <c r="M91" s="43">
        <f>'Option 1'!M91*0.8</f>
        <v>0.1003680082365835</v>
      </c>
      <c r="N91" s="43">
        <f>'Option 1'!N91*0.8</f>
        <v>0.10316536265679843</v>
      </c>
      <c r="O91" s="43">
        <f>'Option 1'!O91*0.8</f>
        <v>0.10519973526323521</v>
      </c>
      <c r="P91" s="43">
        <f>'Option 1'!P91*0.8</f>
        <v>0.10668016211019349</v>
      </c>
      <c r="Q91" s="43">
        <f>'Option 1'!Q91*0.8</f>
        <v>0.10787123206494456</v>
      </c>
      <c r="R91" s="43">
        <f>'Option 1'!R91*0.8</f>
        <v>0.10888749303100261</v>
      </c>
      <c r="S91" s="43">
        <f>'Option 1'!S91*0.8</f>
        <v>0.10977042586398103</v>
      </c>
      <c r="T91" s="43">
        <f>'Option 1'!T91*0.8</f>
        <v>0.11045485407405038</v>
      </c>
      <c r="U91" s="43">
        <f>'Option 1'!U91*0.8</f>
        <v>0.11107390052923932</v>
      </c>
      <c r="V91" s="43">
        <f>'Option 1'!V91*0.8</f>
        <v>0.1115914120942207</v>
      </c>
      <c r="W91" s="43">
        <f>'Option 1'!W91*0.8</f>
        <v>0.11198343495938622</v>
      </c>
      <c r="X91" s="43">
        <f>'Option 1'!X91*0.8</f>
        <v>0.11231268786890335</v>
      </c>
      <c r="Y91" s="43">
        <f>'Option 1'!Y91*0.8</f>
        <v>0.11262076622954416</v>
      </c>
      <c r="Z91" s="43">
        <f>'Option 1'!Z91*0.8</f>
        <v>0.11287642736468236</v>
      </c>
      <c r="AA91" s="43">
        <f>'Option 1'!AA91*0.8</f>
        <v>0.1130988043283334</v>
      </c>
      <c r="AB91" s="43">
        <f>'Option 1'!AB91*0.8</f>
        <v>0.1133136764445038</v>
      </c>
      <c r="AC91" s="43">
        <f>'Option 1'!AC91*0.8</f>
        <v>0.11353997028363215</v>
      </c>
      <c r="AD91" s="43">
        <f>'Option 1'!AD91*0.8</f>
        <v>0.11377678424128274</v>
      </c>
      <c r="AE91" s="43">
        <f>'Option 1'!AE91*0.8</f>
        <v>0.11401542694431795</v>
      </c>
      <c r="AF91" s="43">
        <f>'Option 1'!AF91*0.8</f>
        <v>0.11426078445224049</v>
      </c>
      <c r="AG91" s="43">
        <f>'Option 1'!AG91*0.8</f>
        <v>0.11451844473434743</v>
      </c>
      <c r="AH91" s="43">
        <f>'Option 1'!AH91*0.8</f>
        <v>0.11478751395054849</v>
      </c>
      <c r="AI91" s="43">
        <f>'Option 1'!AI91*0.8</f>
        <v>0.11506300089003441</v>
      </c>
      <c r="AJ91" s="43">
        <f>'Option 1'!AJ91*0.8</f>
        <v>0.11534708404258132</v>
      </c>
      <c r="AK91" s="43">
        <f>'Option 1'!AK91*0.8</f>
        <v>0.1156361023283449</v>
      </c>
      <c r="AL91" s="43">
        <f>'Option 1'!AL91*0.8</f>
        <v>0.1159380093686566</v>
      </c>
      <c r="AM91" s="43">
        <f>'Option 1'!AM91*0.8</f>
        <v>0.11625308906645077</v>
      </c>
      <c r="AN91" s="43">
        <f>'Option 1'!AN91*0.8</f>
        <v>0.1165816251844391</v>
      </c>
      <c r="AO91" s="43">
        <f>'Option 1'!AO91*0.8</f>
        <v>0.11692390165714253</v>
      </c>
      <c r="AP91" s="43">
        <f>'Option 1'!AP91*0.8</f>
        <v>0.11727289288203534</v>
      </c>
      <c r="AQ91" s="43">
        <f>'Option 1'!AQ91*0.8</f>
        <v>0.11763011607567753</v>
      </c>
      <c r="AR91" s="43">
        <f>'Option 1'!AR91*0.8</f>
        <v>0.11799529774214518</v>
      </c>
      <c r="AS91" s="43">
        <f>'Option 1'!AS91*0.8</f>
        <v>0.11837167653386949</v>
      </c>
      <c r="AT91" s="43">
        <f>'Option 1'!AT91*0.8</f>
        <v>0.11875258537081518</v>
      </c>
      <c r="AU91" s="43">
        <f>'Option 1'!AU91*0.8</f>
        <v>0.1191341548811862</v>
      </c>
      <c r="AV91" s="43">
        <f>'Option 1'!AV91*0.8</f>
        <v>0.11951009613746995</v>
      </c>
      <c r="AW91" s="43">
        <f>'Option 1'!AW91*0.8</f>
        <v>0.11989356821201579</v>
      </c>
      <c r="AX91" s="35"/>
      <c r="AY91" s="35"/>
      <c r="AZ91" s="35"/>
      <c r="BA91" s="35"/>
      <c r="BB91" s="35"/>
      <c r="BC91" s="35"/>
      <c r="BD91" s="35"/>
    </row>
    <row r="92" spans="1:56" ht="16.5" x14ac:dyDescent="0.3">
      <c r="A92" s="172"/>
      <c r="B92" s="4" t="s">
        <v>333</v>
      </c>
      <c r="D92" s="4" t="s">
        <v>42</v>
      </c>
      <c r="E92" s="43">
        <f>'Option 1'!E92*0.8</f>
        <v>0</v>
      </c>
      <c r="F92" s="43">
        <f>'Option 1'!F92*0.8</f>
        <v>3.9362601925215943E-2</v>
      </c>
      <c r="G92" s="43">
        <f>'Option 1'!G92*0.8</f>
        <v>7.1500970706463329E-2</v>
      </c>
      <c r="H92" s="43">
        <f>'Option 1'!H92*0.8</f>
        <v>0.10116020708274294</v>
      </c>
      <c r="I92" s="43">
        <f>'Option 1'!I92*0.8</f>
        <v>0.13224483497034892</v>
      </c>
      <c r="J92" s="43">
        <f>'Option 1'!J92*0.8</f>
        <v>0.16371785927849705</v>
      </c>
      <c r="K92" s="43">
        <f>'Option 1'!K92*0.8</f>
        <v>0.19132160655816188</v>
      </c>
      <c r="L92" s="43">
        <f>'Option 1'!L92*0.8</f>
        <v>0.21470999066184496</v>
      </c>
      <c r="M92" s="43">
        <f>'Option 1'!M92*0.8</f>
        <v>0.23202572483351208</v>
      </c>
      <c r="N92" s="43">
        <f>'Option 1'!N92*0.8</f>
        <v>0.23849363080526623</v>
      </c>
      <c r="O92" s="43">
        <f>'Option 1'!O92*0.8</f>
        <v>0.24319751208135526</v>
      </c>
      <c r="P92" s="43">
        <f>'Option 1'!P92*0.8</f>
        <v>0.24662053475475743</v>
      </c>
      <c r="Q92" s="43">
        <f>'Option 1'!Q92*0.8</f>
        <v>0.24937445390076546</v>
      </c>
      <c r="R92" s="43">
        <f>'Option 1'!R92*0.8</f>
        <v>0.25172418052879586</v>
      </c>
      <c r="S92" s="43">
        <f>'Option 1'!S92*0.8</f>
        <v>0.25376558821564571</v>
      </c>
      <c r="T92" s="43">
        <f>'Option 1'!T92*0.8</f>
        <v>0.25534799077429676</v>
      </c>
      <c r="U92" s="43">
        <f>'Option 1'!U92*0.8</f>
        <v>0.2567792041554271</v>
      </c>
      <c r="V92" s="43">
        <f>'Option 1'!V92*0.8</f>
        <v>0.25797568624022515</v>
      </c>
      <c r="W92" s="43">
        <f>'Option 1'!W92*0.8</f>
        <v>0.25888201220379842</v>
      </c>
      <c r="X92" s="43">
        <f>'Option 1'!X92*0.8</f>
        <v>0.25964320989225925</v>
      </c>
      <c r="Y92" s="43">
        <f>'Option 1'!Y92*0.8</f>
        <v>0.26035544316781362</v>
      </c>
      <c r="Z92" s="43">
        <f>'Option 1'!Z92*0.8</f>
        <v>0.2609465011585716</v>
      </c>
      <c r="AA92" s="43">
        <f>'Option 1'!AA92*0.8</f>
        <v>0.26146060898247303</v>
      </c>
      <c r="AB92" s="43">
        <f>'Option 1'!AB92*0.8</f>
        <v>0.26195736445031653</v>
      </c>
      <c r="AC92" s="43">
        <f>'Option 1'!AC92*0.8</f>
        <v>0.26248052520424081</v>
      </c>
      <c r="AD92" s="43">
        <f>'Option 1'!AD92*0.8</f>
        <v>0.26302800834521561</v>
      </c>
      <c r="AE92" s="43">
        <f>'Option 1'!AE92*0.8</f>
        <v>0.2635797277771148</v>
      </c>
      <c r="AF92" s="43">
        <f>'Option 1'!AF92*0.8</f>
        <v>0.26414697577150265</v>
      </c>
      <c r="AG92" s="43">
        <f>'Option 1'!AG92*0.8</f>
        <v>0.26474266676071267</v>
      </c>
      <c r="AH92" s="43">
        <f>'Option 1'!AH92*0.8</f>
        <v>0.26536473527647825</v>
      </c>
      <c r="AI92" s="43">
        <f>'Option 1'!AI92*0.8</f>
        <v>0.26600164654862507</v>
      </c>
      <c r="AJ92" s="43">
        <f>'Option 1'!AJ92*0.8</f>
        <v>0.26665843161869862</v>
      </c>
      <c r="AK92" s="43">
        <f>'Option 1'!AK92*0.8</f>
        <v>0.26732663306276494</v>
      </c>
      <c r="AL92" s="43">
        <f>'Option 1'!AL92*0.8</f>
        <v>0.26802463283400429</v>
      </c>
      <c r="AM92" s="43">
        <f>'Option 1'!AM92*0.8</f>
        <v>0.26875308730382624</v>
      </c>
      <c r="AN92" s="43">
        <f>'Option 1'!AN92*0.8</f>
        <v>0.26951265251968115</v>
      </c>
      <c r="AO92" s="43">
        <f>'Option 1'!AO92*0.8</f>
        <v>0.27030398492590646</v>
      </c>
      <c r="AP92" s="43">
        <f>'Option 1'!AP92*0.8</f>
        <v>0.27111084152839265</v>
      </c>
      <c r="AQ92" s="43">
        <f>'Option 1'!AQ92*0.8</f>
        <v>0.27193673089531445</v>
      </c>
      <c r="AR92" s="43">
        <f>'Option 1'!AR92*0.8</f>
        <v>0.27278102545522726</v>
      </c>
      <c r="AS92" s="43">
        <f>'Option 1'!AS92*0.8</f>
        <v>0.27365120758757971</v>
      </c>
      <c r="AT92" s="43">
        <f>'Option 1'!AT92*0.8</f>
        <v>0.27453187108970462</v>
      </c>
      <c r="AU92" s="43">
        <f>'Option 1'!AU92*0.8</f>
        <v>0.27541407136457968</v>
      </c>
      <c r="AV92" s="43">
        <f>'Option 1'!AV92*0.8</f>
        <v>0.27628326306066425</v>
      </c>
      <c r="AW92" s="43">
        <f>'Option 1'!AW92*0.8</f>
        <v>0.27716986919901476</v>
      </c>
      <c r="AX92" s="35"/>
      <c r="AY92" s="35"/>
      <c r="AZ92" s="35"/>
      <c r="BA92" s="35"/>
      <c r="BB92" s="35"/>
      <c r="BC92" s="35"/>
      <c r="BD92" s="35"/>
    </row>
    <row r="93" spans="1:56" x14ac:dyDescent="0.3">
      <c r="A93" s="172"/>
      <c r="B93" s="4" t="s">
        <v>215</v>
      </c>
      <c r="D93" s="4" t="s">
        <v>90</v>
      </c>
      <c r="E93" s="43">
        <f>'Option 1'!E93*0.8</f>
        <v>0</v>
      </c>
      <c r="F93" s="43">
        <f>'Option 1'!F93*0.8</f>
        <v>25.149072929897866</v>
      </c>
      <c r="G93" s="43">
        <f>'Option 1'!G93*0.8</f>
        <v>56.719957752823632</v>
      </c>
      <c r="H93" s="43">
        <f>'Option 1'!H93*0.8</f>
        <v>86.95163750375049</v>
      </c>
      <c r="I93" s="43">
        <f>'Option 1'!I93*0.8</f>
        <v>118.06839670049612</v>
      </c>
      <c r="J93" s="43">
        <f>'Option 1'!J93*0.8</f>
        <v>149.14909463242086</v>
      </c>
      <c r="K93" s="43">
        <f>'Option 1'!K93*0.8</f>
        <v>180.15918556467665</v>
      </c>
      <c r="L93" s="43">
        <f>'Option 1'!L93*0.8</f>
        <v>205.82698189058675</v>
      </c>
      <c r="M93" s="43">
        <f>'Option 1'!M93*0.8</f>
        <v>224.96860047851143</v>
      </c>
      <c r="N93" s="43">
        <f>'Option 1'!N93*0.8</f>
        <v>232.04643202822555</v>
      </c>
      <c r="O93" s="43">
        <f>'Option 1'!O93*0.8</f>
        <v>237.43561253382546</v>
      </c>
      <c r="P93" s="43">
        <f>'Option 1'!P93*0.8</f>
        <v>241.31206021428238</v>
      </c>
      <c r="Q93" s="43">
        <f>'Option 1'!Q93*0.8</f>
        <v>244.30663953953945</v>
      </c>
      <c r="R93" s="43">
        <f>'Option 1'!R93*0.8</f>
        <v>246.76232895576783</v>
      </c>
      <c r="S93" s="43">
        <f>'Option 1'!S93*0.8</f>
        <v>249.08785278296773</v>
      </c>
      <c r="T93" s="43">
        <f>'Option 1'!T93*0.8</f>
        <v>251.13432419188177</v>
      </c>
      <c r="U93" s="43">
        <f>'Option 1'!U93*0.8</f>
        <v>253.07891693793869</v>
      </c>
      <c r="V93" s="43">
        <f>'Option 1'!V93*0.8</f>
        <v>254.78290135988118</v>
      </c>
      <c r="W93" s="43">
        <f>'Option 1'!W93*0.8</f>
        <v>256.16354118388108</v>
      </c>
      <c r="X93" s="43">
        <f>'Option 1'!X93*0.8</f>
        <v>257.36130452468097</v>
      </c>
      <c r="Y93" s="43">
        <f>'Option 1'!Y93*0.8</f>
        <v>258.46731311988077</v>
      </c>
      <c r="Z93" s="43">
        <f>'Option 1'!Z93*0.8</f>
        <v>259.3781210910808</v>
      </c>
      <c r="AA93" s="43">
        <f>'Option 1'!AA93*0.8</f>
        <v>260.15421522136643</v>
      </c>
      <c r="AB93" s="43">
        <f>'Option 1'!AB93*0.8</f>
        <v>260.89352937953777</v>
      </c>
      <c r="AC93" s="43">
        <f>'Option 1'!AC93*0.8</f>
        <v>261.67170133748067</v>
      </c>
      <c r="AD93" s="43">
        <f>'Option 1'!AD93*0.8</f>
        <v>262.48754885336638</v>
      </c>
      <c r="AE93" s="43">
        <f>'Option 1'!AE93*0.8</f>
        <v>263.31919881039482</v>
      </c>
      <c r="AF93" s="43">
        <f>'Option 1'!AF93*0.8</f>
        <v>264.17939914593774</v>
      </c>
      <c r="AG93" s="43">
        <f>'Option 1'!AG93*0.8</f>
        <v>265.08268690959494</v>
      </c>
      <c r="AH93" s="43">
        <f>'Option 1'!AH93*0.8</f>
        <v>266.02707200033774</v>
      </c>
      <c r="AI93" s="43">
        <f>'Option 1'!AI93*0.8</f>
        <v>267.00011633405205</v>
      </c>
      <c r="AJ93" s="43">
        <f>'Option 1'!AJ93*0.8</f>
        <v>268.00145077702342</v>
      </c>
      <c r="AK93" s="43">
        <f>'Option 1'!AK93*0.8</f>
        <v>269.02738779188053</v>
      </c>
      <c r="AL93" s="43">
        <f>'Option 1'!AL93*0.8</f>
        <v>270.09904275005204</v>
      </c>
      <c r="AM93" s="43">
        <f>'Option 1'!AM93*0.8</f>
        <v>271.21742181976623</v>
      </c>
      <c r="AN93" s="43">
        <f>'Option 1'!AN93*0.8</f>
        <v>272.38353072490924</v>
      </c>
      <c r="AO93" s="43">
        <f>'Option 1'!AO93*0.8</f>
        <v>273.59837588650919</v>
      </c>
      <c r="AP93" s="43">
        <f>'Option 1'!AP93*0.8</f>
        <v>274.83367720993778</v>
      </c>
      <c r="AQ93" s="43">
        <f>'Option 1'!AQ93*0.8</f>
        <v>276.09669049816625</v>
      </c>
      <c r="AR93" s="43">
        <f>'Option 1'!AR93*0.8</f>
        <v>277.3938441237662</v>
      </c>
      <c r="AS93" s="43">
        <f>'Option 1'!AS93*0.8</f>
        <v>278.72945604376628</v>
      </c>
      <c r="AT93" s="43">
        <f>'Option 1'!AT93*0.8</f>
        <v>280.08941876925201</v>
      </c>
      <c r="AU93" s="43">
        <f>'Option 1'!AU93*0.8</f>
        <v>281.46016683736639</v>
      </c>
      <c r="AV93" s="43">
        <f>'Option 1'!AV93*0.8</f>
        <v>282.80745610502339</v>
      </c>
      <c r="AW93" s="43">
        <f>'Option 1'!AW93*0.8</f>
        <v>284.18328090685208</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7"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HV GM SWGR (secondary) delivers a cost effective reduction in the risk of condition based failure.  This CBA specifically relates to South Wales.</v>
      </c>
      <c r="C2" s="148"/>
      <c r="D2" s="148"/>
      <c r="E2" s="148"/>
      <c r="F2" s="149"/>
      <c r="G2" s="25" t="s">
        <v>404</v>
      </c>
      <c r="Z2" s="26" t="s">
        <v>80</v>
      </c>
      <c r="AJ2" s="22" t="s">
        <v>400</v>
      </c>
    </row>
    <row r="3" spans="2:36" ht="24.75" customHeight="1" x14ac:dyDescent="0.3">
      <c r="B3" s="150"/>
      <c r="C3" s="151"/>
      <c r="D3" s="151"/>
      <c r="E3" s="151"/>
      <c r="F3" s="152"/>
      <c r="G3" s="18" t="s">
        <v>401</v>
      </c>
      <c r="AJ3" s="22" t="s">
        <v>401</v>
      </c>
    </row>
    <row r="4" spans="2:36" ht="18" customHeight="1" x14ac:dyDescent="0.3">
      <c r="B4" s="25" t="s">
        <v>79</v>
      </c>
      <c r="C4" s="27"/>
      <c r="D4" s="27"/>
      <c r="E4" s="27"/>
      <c r="F4" s="27"/>
      <c r="AJ4" s="22" t="s">
        <v>342</v>
      </c>
    </row>
    <row r="5" spans="2:36" ht="96" customHeight="1" x14ac:dyDescent="0.3">
      <c r="B5" s="144" t="s">
        <v>403</v>
      </c>
      <c r="C5" s="145"/>
      <c r="D5" s="145"/>
      <c r="E5" s="145"/>
      <c r="F5" s="146"/>
      <c r="AJ5" s="22" t="s">
        <v>367</v>
      </c>
    </row>
    <row r="6" spans="2:36" ht="13.5" customHeight="1" x14ac:dyDescent="0.3">
      <c r="B6" s="27"/>
      <c r="C6" s="27"/>
      <c r="D6" s="27"/>
      <c r="E6" s="27"/>
      <c r="F6" s="27"/>
      <c r="AJ6" s="22" t="s">
        <v>368</v>
      </c>
    </row>
    <row r="7" spans="2:36" x14ac:dyDescent="0.3">
      <c r="B7" s="25" t="s">
        <v>50</v>
      </c>
      <c r="AJ7" s="22" t="s">
        <v>369</v>
      </c>
    </row>
    <row r="8" spans="2:36" x14ac:dyDescent="0.3">
      <c r="B8" s="155" t="s">
        <v>27</v>
      </c>
      <c r="C8" s="156"/>
      <c r="D8" s="153" t="s">
        <v>30</v>
      </c>
      <c r="E8" s="153"/>
      <c r="F8" s="153"/>
      <c r="AJ8" s="22" t="s">
        <v>370</v>
      </c>
    </row>
    <row r="9" spans="2:36" ht="22.5" customHeight="1" x14ac:dyDescent="0.3">
      <c r="B9" s="157" t="s">
        <v>303</v>
      </c>
      <c r="C9" s="158"/>
      <c r="D9" s="154" t="str">
        <f>'Baseline scenario'!$C$1</f>
        <v>No intervention</v>
      </c>
      <c r="E9" s="154"/>
      <c r="F9" s="154"/>
      <c r="AJ9" s="22" t="s">
        <v>371</v>
      </c>
    </row>
    <row r="10" spans="2:36" ht="22.5" customHeight="1" x14ac:dyDescent="0.3">
      <c r="B10" s="142" t="s">
        <v>226</v>
      </c>
      <c r="C10" s="143"/>
      <c r="D10" s="144" t="str">
        <f>'Option 1'!$C$1</f>
        <v>Asset Replacement Programme</v>
      </c>
      <c r="E10" s="145"/>
      <c r="F10" s="146"/>
      <c r="AJ10" s="22" t="s">
        <v>372</v>
      </c>
    </row>
    <row r="11" spans="2:36" ht="22.5" customHeight="1" x14ac:dyDescent="0.3">
      <c r="B11" s="142" t="s">
        <v>346</v>
      </c>
      <c r="C11" s="143"/>
      <c r="D11" s="144" t="str">
        <f>'Option 1(i)'!$C$1</f>
        <v>Sensitivity Analysis of Option 1 - Asset Replacement Programme Delivered With 10% Increased Costs</v>
      </c>
      <c r="E11" s="145"/>
      <c r="F11" s="146"/>
      <c r="AJ11" s="22" t="s">
        <v>373</v>
      </c>
    </row>
    <row r="12" spans="2:36" ht="22.5" customHeight="1" x14ac:dyDescent="0.3">
      <c r="B12" s="142" t="s">
        <v>347</v>
      </c>
      <c r="C12" s="143"/>
      <c r="D12" s="144" t="str">
        <f>'Option 1(ii)'!$C$1</f>
        <v>Sensitivity Analysis of Option 1 - Asset Replacement Programme Achieving 20% Lower Benefits</v>
      </c>
      <c r="E12" s="145"/>
      <c r="F12" s="146"/>
      <c r="AJ12" s="22" t="s">
        <v>374</v>
      </c>
    </row>
    <row r="13" spans="2:36" ht="22.5" customHeight="1" x14ac:dyDescent="0.3">
      <c r="B13" s="142"/>
      <c r="C13" s="143"/>
      <c r="D13" s="144"/>
      <c r="E13" s="145"/>
      <c r="F13" s="146"/>
      <c r="AJ13" s="22" t="s">
        <v>375</v>
      </c>
    </row>
    <row r="14" spans="2:36" ht="22.5" customHeight="1" x14ac:dyDescent="0.3">
      <c r="B14" s="142"/>
      <c r="C14" s="143"/>
      <c r="D14" s="144"/>
      <c r="E14" s="145"/>
      <c r="F14" s="146"/>
      <c r="AJ14" s="22" t="s">
        <v>376</v>
      </c>
    </row>
    <row r="15" spans="2:36" ht="22.5" customHeight="1" x14ac:dyDescent="0.3">
      <c r="B15" s="142"/>
      <c r="C15" s="143"/>
      <c r="D15" s="144"/>
      <c r="E15" s="145"/>
      <c r="F15" s="146"/>
      <c r="AJ15" s="22" t="s">
        <v>377</v>
      </c>
    </row>
    <row r="16" spans="2:36" ht="22.5" customHeight="1" x14ac:dyDescent="0.3">
      <c r="B16" s="142"/>
      <c r="C16" s="143"/>
      <c r="D16" s="144"/>
      <c r="E16" s="145"/>
      <c r="F16" s="146"/>
      <c r="AJ16" s="22" t="s">
        <v>378</v>
      </c>
    </row>
    <row r="17" spans="2:36" ht="22.5" customHeight="1" x14ac:dyDescent="0.3">
      <c r="B17" s="142"/>
      <c r="C17" s="143"/>
      <c r="D17" s="144"/>
      <c r="E17" s="145"/>
      <c r="F17" s="146"/>
      <c r="AJ17" s="22" t="s">
        <v>379</v>
      </c>
    </row>
    <row r="18" spans="2:36" ht="22.5" customHeight="1" x14ac:dyDescent="0.3">
      <c r="B18" s="142"/>
      <c r="C18" s="143"/>
      <c r="D18" s="144"/>
      <c r="E18" s="145"/>
      <c r="F18" s="146"/>
      <c r="AJ18" s="22" t="s">
        <v>380</v>
      </c>
    </row>
    <row r="19" spans="2:36" ht="22.5" customHeight="1" x14ac:dyDescent="0.3">
      <c r="B19" s="142"/>
      <c r="C19" s="143"/>
      <c r="D19" s="144"/>
      <c r="E19" s="145"/>
      <c r="F19" s="146"/>
      <c r="AJ19" s="22" t="s">
        <v>381</v>
      </c>
    </row>
    <row r="20" spans="2:36" ht="22.5" customHeight="1" x14ac:dyDescent="0.3">
      <c r="B20" s="142"/>
      <c r="C20" s="143"/>
      <c r="D20" s="144"/>
      <c r="E20" s="145"/>
      <c r="F20" s="146"/>
      <c r="AJ20" s="22" t="s">
        <v>382</v>
      </c>
    </row>
    <row r="21" spans="2:36" ht="22.5" customHeight="1" x14ac:dyDescent="0.3">
      <c r="B21" s="142"/>
      <c r="C21" s="143"/>
      <c r="D21" s="144"/>
      <c r="E21" s="145"/>
      <c r="F21" s="146"/>
      <c r="AJ21" s="22" t="s">
        <v>383</v>
      </c>
    </row>
    <row r="22" spans="2:36" ht="22.5" customHeight="1" x14ac:dyDescent="0.3">
      <c r="B22" s="142"/>
      <c r="C22" s="143"/>
      <c r="D22" s="144"/>
      <c r="E22" s="145"/>
      <c r="F22" s="146"/>
      <c r="AJ22" s="22" t="s">
        <v>384</v>
      </c>
    </row>
    <row r="23" spans="2:36" ht="22.5" customHeight="1" x14ac:dyDescent="0.3">
      <c r="B23" s="142"/>
      <c r="C23" s="143"/>
      <c r="D23" s="144"/>
      <c r="E23" s="145"/>
      <c r="F23" s="146"/>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60" t="s">
        <v>48</v>
      </c>
      <c r="C26" s="162" t="s">
        <v>27</v>
      </c>
      <c r="D26" s="162" t="s">
        <v>28</v>
      </c>
      <c r="E26" s="162" t="s">
        <v>30</v>
      </c>
      <c r="F26" s="160" t="s">
        <v>31</v>
      </c>
      <c r="G26" s="159" t="s">
        <v>101</v>
      </c>
      <c r="H26" s="159"/>
      <c r="I26" s="159"/>
      <c r="J26" s="159"/>
      <c r="K26" s="159"/>
      <c r="AJ26" s="22" t="s">
        <v>388</v>
      </c>
    </row>
    <row r="27" spans="2:36" x14ac:dyDescent="0.3">
      <c r="B27" s="161"/>
      <c r="C27" s="163"/>
      <c r="D27" s="163"/>
      <c r="E27" s="163"/>
      <c r="F27" s="161"/>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12.352968959861521</v>
      </c>
      <c r="H29" s="65">
        <f>'Option 1'!$C$5</f>
        <v>20.566127946141737</v>
      </c>
      <c r="I29" s="65">
        <f>'Option 1'!$C$6</f>
        <v>27.875065778364089</v>
      </c>
      <c r="J29" s="65">
        <f>'Option 1'!$C$7</f>
        <v>38.656594946619279</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11.920450517346135</v>
      </c>
      <c r="H30" s="65">
        <f>'Option 1(i)'!$C$5</f>
        <v>20.011571482557255</v>
      </c>
      <c r="I30" s="65">
        <f>'Option 1(i)'!$C$6</f>
        <v>27.239890810461983</v>
      </c>
      <c r="J30" s="65">
        <f>'Option 1(i)'!$C$7</f>
        <v>37.940419629049593</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9.3759363825932311</v>
      </c>
      <c r="H31" s="65">
        <f>'Option 1(ii)'!$C$5</f>
        <v>16.064991265840249</v>
      </c>
      <c r="I31" s="65">
        <f>'Option 1(ii)'!$C$6</f>
        <v>22.144649878493297</v>
      </c>
      <c r="J31" s="65">
        <f>'Option 1(ii)'!$C$7</f>
        <v>31.240072301822163</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2">
      <formula>$D28="Adopted"</formula>
    </cfRule>
  </conditionalFormatting>
  <conditionalFormatting sqref="B29:C29 F29:K29 C30:C31">
    <cfRule type="expression" dxfId="8" priority="11">
      <formula>$D29="Adopted"</formula>
    </cfRule>
  </conditionalFormatting>
  <conditionalFormatting sqref="D29 D32">
    <cfRule type="expression" dxfId="7" priority="10">
      <formula>$D29="Adopted"</formula>
    </cfRule>
  </conditionalFormatting>
  <conditionalFormatting sqref="B32:C32 E32:K32">
    <cfRule type="expression" dxfId="6" priority="8">
      <formula>$D32="Adopted"</formula>
    </cfRule>
  </conditionalFormatting>
  <conditionalFormatting sqref="B30 E30:K30">
    <cfRule type="expression" dxfId="5" priority="7">
      <formula>$D30="Adopted"</formula>
    </cfRule>
  </conditionalFormatting>
  <conditionalFormatting sqref="D30">
    <cfRule type="expression" dxfId="4" priority="6">
      <formula>$D30="Adopted"</formula>
    </cfRule>
  </conditionalFormatting>
  <conditionalFormatting sqref="B31 E31:K31">
    <cfRule type="expression" dxfId="3" priority="5">
      <formula>$D31="Adopted"</formula>
    </cfRule>
  </conditionalFormatting>
  <conditionalFormatting sqref="D31">
    <cfRule type="expression" dxfId="2" priority="4">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Wales - HV GM SWGR (secondary)</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-0.27686377577819493</v>
      </c>
      <c r="F7" s="62">
        <v>-0.31628318645080239</v>
      </c>
      <c r="G7" s="62">
        <v>-0.35644684567235324</v>
      </c>
      <c r="H7" s="62">
        <v>-0.38008235071546531</v>
      </c>
      <c r="I7" s="62">
        <v>-0.40525703324360129</v>
      </c>
      <c r="J7" s="62">
        <v>-0.42948088517135086</v>
      </c>
      <c r="K7" s="62">
        <v>-0.45103930648806284</v>
      </c>
      <c r="L7" s="62">
        <v>-0.46982756922564728</v>
      </c>
      <c r="M7" s="62">
        <v>-0.49080684225375387</v>
      </c>
      <c r="N7" s="62">
        <v>-0.50627554837144639</v>
      </c>
      <c r="O7" s="62">
        <v>-0.51795523589502612</v>
      </c>
      <c r="P7" s="62">
        <v>-0.52583773446084936</v>
      </c>
      <c r="Q7" s="62">
        <v>-0.53150382597327273</v>
      </c>
      <c r="R7" s="62">
        <v>-0.53607265892598654</v>
      </c>
      <c r="S7" s="62">
        <v>-0.54057676082097195</v>
      </c>
      <c r="T7" s="62">
        <v>-0.54461381043401991</v>
      </c>
      <c r="U7" s="62">
        <v>-0.54849057038992921</v>
      </c>
      <c r="V7" s="62">
        <v>-0.55194931513994283</v>
      </c>
      <c r="W7" s="62">
        <v>-0.55485328820492164</v>
      </c>
      <c r="X7" s="62">
        <v>-0.5574507149725686</v>
      </c>
      <c r="Y7" s="62">
        <v>-0.55990414522283438</v>
      </c>
      <c r="Z7" s="62">
        <v>-0.56203716317942654</v>
      </c>
      <c r="AA7" s="62">
        <v>-0.56395887097733843</v>
      </c>
      <c r="AB7" s="62">
        <v>-0.56584538011357932</v>
      </c>
      <c r="AC7" s="62">
        <v>-0.56783290646135609</v>
      </c>
      <c r="AD7" s="62">
        <v>-0.56992020293274948</v>
      </c>
      <c r="AE7" s="62">
        <v>-0.57206899992257132</v>
      </c>
      <c r="AF7" s="62">
        <v>-0.57430297509162842</v>
      </c>
      <c r="AG7" s="62">
        <v>-0.57664900746563852</v>
      </c>
      <c r="AH7" s="62">
        <v>-0.57910440439481703</v>
      </c>
      <c r="AI7" s="62">
        <v>-0.58164777794579259</v>
      </c>
      <c r="AJ7" s="62">
        <v>-0.58427039597990393</v>
      </c>
      <c r="AK7" s="62">
        <v>-0.58697424056282577</v>
      </c>
      <c r="AL7" s="62">
        <v>-0.58979874604725158</v>
      </c>
      <c r="AM7" s="62">
        <v>-0.59274657139640419</v>
      </c>
      <c r="AN7" s="62">
        <v>-0.5958203745253603</v>
      </c>
      <c r="AO7" s="62">
        <v>-0.59902281493738385</v>
      </c>
      <c r="AP7" s="62">
        <v>-0.60230414588632586</v>
      </c>
      <c r="AQ7" s="62">
        <v>-0.6056782092974049</v>
      </c>
      <c r="AR7" s="62">
        <v>-0.60915736870000126</v>
      </c>
      <c r="AS7" s="62">
        <v>-0.61275020667608493</v>
      </c>
      <c r="AT7" s="62">
        <v>-0.61641604292418306</v>
      </c>
      <c r="AU7" s="62">
        <v>-0.62013128392054717</v>
      </c>
      <c r="AV7" s="62">
        <v>-0.62378072040142574</v>
      </c>
      <c r="AW7" s="62">
        <v>-0.62750672458116186</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-0.27686377577819493</v>
      </c>
      <c r="F12" s="59">
        <f t="shared" ref="F12:AW12" si="0">SUM(F7:F11)</f>
        <v>-0.31628318645080239</v>
      </c>
      <c r="G12" s="59">
        <f t="shared" si="0"/>
        <v>-0.35644684567235324</v>
      </c>
      <c r="H12" s="59">
        <f t="shared" si="0"/>
        <v>-0.38008235071546531</v>
      </c>
      <c r="I12" s="59">
        <f t="shared" si="0"/>
        <v>-0.40525703324360129</v>
      </c>
      <c r="J12" s="59">
        <f t="shared" si="0"/>
        <v>-0.42948088517135086</v>
      </c>
      <c r="K12" s="59">
        <f t="shared" si="0"/>
        <v>-0.45103930648806284</v>
      </c>
      <c r="L12" s="59">
        <f t="shared" si="0"/>
        <v>-0.46982756922564728</v>
      </c>
      <c r="M12" s="59">
        <f t="shared" si="0"/>
        <v>-0.49080684225375387</v>
      </c>
      <c r="N12" s="59">
        <f t="shared" si="0"/>
        <v>-0.50627554837144639</v>
      </c>
      <c r="O12" s="59">
        <f t="shared" si="0"/>
        <v>-0.51795523589502612</v>
      </c>
      <c r="P12" s="59">
        <f t="shared" si="0"/>
        <v>-0.52583773446084936</v>
      </c>
      <c r="Q12" s="59">
        <f t="shared" si="0"/>
        <v>-0.53150382597327273</v>
      </c>
      <c r="R12" s="59">
        <f t="shared" si="0"/>
        <v>-0.53607265892598654</v>
      </c>
      <c r="S12" s="59">
        <f t="shared" si="0"/>
        <v>-0.54057676082097195</v>
      </c>
      <c r="T12" s="59">
        <f t="shared" si="0"/>
        <v>-0.54461381043401991</v>
      </c>
      <c r="U12" s="59">
        <f t="shared" si="0"/>
        <v>-0.54849057038992921</v>
      </c>
      <c r="V12" s="59">
        <f t="shared" si="0"/>
        <v>-0.55194931513994283</v>
      </c>
      <c r="W12" s="59">
        <f t="shared" si="0"/>
        <v>-0.55485328820492164</v>
      </c>
      <c r="X12" s="59">
        <f t="shared" si="0"/>
        <v>-0.5574507149725686</v>
      </c>
      <c r="Y12" s="59">
        <f t="shared" si="0"/>
        <v>-0.55990414522283438</v>
      </c>
      <c r="Z12" s="59">
        <f t="shared" si="0"/>
        <v>-0.56203716317942654</v>
      </c>
      <c r="AA12" s="59">
        <f t="shared" si="0"/>
        <v>-0.56395887097733843</v>
      </c>
      <c r="AB12" s="59">
        <f t="shared" si="0"/>
        <v>-0.56584538011357932</v>
      </c>
      <c r="AC12" s="59">
        <f t="shared" si="0"/>
        <v>-0.56783290646135609</v>
      </c>
      <c r="AD12" s="59">
        <f t="shared" si="0"/>
        <v>-0.56992020293274948</v>
      </c>
      <c r="AE12" s="59">
        <f t="shared" si="0"/>
        <v>-0.57206899992257132</v>
      </c>
      <c r="AF12" s="59">
        <f t="shared" si="0"/>
        <v>-0.57430297509162842</v>
      </c>
      <c r="AG12" s="59">
        <f t="shared" si="0"/>
        <v>-0.57664900746563852</v>
      </c>
      <c r="AH12" s="59">
        <f t="shared" si="0"/>
        <v>-0.57910440439481703</v>
      </c>
      <c r="AI12" s="59">
        <f t="shared" si="0"/>
        <v>-0.58164777794579259</v>
      </c>
      <c r="AJ12" s="59">
        <f t="shared" si="0"/>
        <v>-0.58427039597990393</v>
      </c>
      <c r="AK12" s="59">
        <f t="shared" si="0"/>
        <v>-0.58697424056282577</v>
      </c>
      <c r="AL12" s="59">
        <f t="shared" si="0"/>
        <v>-0.58979874604725158</v>
      </c>
      <c r="AM12" s="59">
        <f t="shared" si="0"/>
        <v>-0.59274657139640419</v>
      </c>
      <c r="AN12" s="59">
        <f t="shared" si="0"/>
        <v>-0.5958203745253603</v>
      </c>
      <c r="AO12" s="59">
        <f t="shared" si="0"/>
        <v>-0.59902281493738385</v>
      </c>
      <c r="AP12" s="59">
        <f t="shared" si="0"/>
        <v>-0.60230414588632586</v>
      </c>
      <c r="AQ12" s="59">
        <f t="shared" si="0"/>
        <v>-0.6056782092974049</v>
      </c>
      <c r="AR12" s="59">
        <f t="shared" si="0"/>
        <v>-0.60915736870000126</v>
      </c>
      <c r="AS12" s="59">
        <f t="shared" si="0"/>
        <v>-0.61275020667608493</v>
      </c>
      <c r="AT12" s="59">
        <f t="shared" si="0"/>
        <v>-0.61641604292418306</v>
      </c>
      <c r="AU12" s="59">
        <f t="shared" si="0"/>
        <v>-0.62013128392054717</v>
      </c>
      <c r="AV12" s="59">
        <f t="shared" si="0"/>
        <v>-0.62378072040142574</v>
      </c>
      <c r="AW12" s="59">
        <f t="shared" si="0"/>
        <v>-0.62750672458116186</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-0.46695047266760481</v>
      </c>
      <c r="F15" s="81">
        <f>'Fixed data'!$G$7*F$31/1000000</f>
        <v>-0.53422073171704487</v>
      </c>
      <c r="G15" s="81">
        <f>'Fixed data'!$G$7*G$31/1000000</f>
        <v>-0.60203814472776496</v>
      </c>
      <c r="H15" s="81">
        <f>'Fixed data'!$G$7*H$31/1000000</f>
        <v>-0.63881691065744406</v>
      </c>
      <c r="I15" s="81">
        <f>'Fixed data'!$G$7*I$31/1000000</f>
        <v>-0.67542521443142145</v>
      </c>
      <c r="J15" s="81">
        <f>'Fixed data'!$G$7*J$31/1000000</f>
        <v>-0.70984600780322926</v>
      </c>
      <c r="K15" s="81">
        <f>'Fixed data'!$G$7*K$31/1000000</f>
        <v>-0.73931788000661081</v>
      </c>
      <c r="L15" s="81">
        <f>'Fixed data'!$G$7*L$31/1000000</f>
        <v>-0.76496702895204027</v>
      </c>
      <c r="M15" s="81">
        <f>'Fixed data'!$G$7*M$31/1000000</f>
        <v>-0.79316983364985361</v>
      </c>
      <c r="N15" s="81">
        <f>'Fixed data'!$G$7*N$31/1000000</f>
        <v>-0.81358148701204003</v>
      </c>
      <c r="O15" s="81">
        <f>'Fixed data'!$G$7*O$31/1000000</f>
        <v>-0.82817621720153722</v>
      </c>
      <c r="P15" s="81">
        <f>'Fixed data'!$G$7*P$31/1000000</f>
        <v>-0.83820268024900579</v>
      </c>
      <c r="Q15" s="81">
        <f>'Fixed data'!$G$7*Q$31/1000000</f>
        <v>-0.84556907266296211</v>
      </c>
      <c r="R15" s="81">
        <f>'Fixed data'!$G$7*R$31/1000000</f>
        <v>-0.8511129063976659</v>
      </c>
      <c r="S15" s="81">
        <f>'Fixed data'!$G$7*S$31/1000000</f>
        <v>-0.8561950238615168</v>
      </c>
      <c r="T15" s="81">
        <f>'Fixed data'!$G$7*T$31/1000000</f>
        <v>-0.86096953798455589</v>
      </c>
      <c r="U15" s="81">
        <f>'Fixed data'!$G$7*U$31/1000000</f>
        <v>-0.86554146969102219</v>
      </c>
      <c r="V15" s="81">
        <f>'Fixed data'!$G$7*V$31/1000000</f>
        <v>-0.86949886042097724</v>
      </c>
      <c r="W15" s="81">
        <f>'Fixed data'!$G$7*W$31/1000000</f>
        <v>-0.87262672640684147</v>
      </c>
      <c r="X15" s="81">
        <f>'Fixed data'!$G$7*X$31/1000000</f>
        <v>-0.87541740211176944</v>
      </c>
      <c r="Y15" s="81">
        <f>'Fixed data'!$G$7*Y$31/1000000</f>
        <v>-0.87800752094650314</v>
      </c>
      <c r="Z15" s="81">
        <f>'Fixed data'!$G$7*Z$31/1000000</f>
        <v>-0.88019647867734307</v>
      </c>
      <c r="AA15" s="81">
        <f>'Fixed data'!$G$7*AA$31/1000000</f>
        <v>-0.8821643827504756</v>
      </c>
      <c r="AB15" s="81">
        <f>'Fixed data'!$G$7*AB$31/1000000</f>
        <v>-0.8841014781913753</v>
      </c>
      <c r="AC15" s="81">
        <f>'Fixed data'!$G$7*AC$31/1000000</f>
        <v>-0.88614258308301452</v>
      </c>
      <c r="AD15" s="81">
        <f>'Fixed data'!$G$7*AD$31/1000000</f>
        <v>-0.888286585407706</v>
      </c>
      <c r="AE15" s="81">
        <f>'Fixed data'!$G$7*AE$31/1000000</f>
        <v>-0.89048081244412236</v>
      </c>
      <c r="AF15" s="81">
        <f>'Fixed data'!$G$7*AF$31/1000000</f>
        <v>-0.89273779040153789</v>
      </c>
      <c r="AG15" s="81">
        <f>'Fixed data'!$G$7*AG$31/1000000</f>
        <v>-0.89510798697780813</v>
      </c>
      <c r="AH15" s="81">
        <f>'Fixed data'!$G$7*AH$31/1000000</f>
        <v>-0.89758339477282456</v>
      </c>
      <c r="AI15" s="81">
        <f>'Fixed data'!$G$7*AI$31/1000000</f>
        <v>-0.90011904250429242</v>
      </c>
      <c r="AJ15" s="81">
        <f>'Fixed data'!$G$7*AJ$31/1000000</f>
        <v>-0.90274287780890994</v>
      </c>
      <c r="AK15" s="81">
        <f>'Fixed data'!$G$7*AK$31/1000000</f>
        <v>-0.90544927806565378</v>
      </c>
      <c r="AL15" s="81">
        <f>'Fixed data'!$G$7*AL$31/1000000</f>
        <v>-0.908276469643301</v>
      </c>
      <c r="AM15" s="81">
        <f>'Fixed data'!$G$7*AM$31/1000000</f>
        <v>-0.91122711527732181</v>
      </c>
      <c r="AN15" s="81">
        <f>'Fixed data'!$G$7*AN$31/1000000</f>
        <v>-0.91430387627745358</v>
      </c>
      <c r="AO15" s="81">
        <f>'Fixed data'!$G$7*AO$31/1000000</f>
        <v>-0.917509415483725</v>
      </c>
      <c r="AP15" s="81">
        <f>'Fixed data'!$G$7*AP$31/1000000</f>
        <v>-0.9207945724731027</v>
      </c>
      <c r="AQ15" s="81">
        <f>'Fixed data'!$G$7*AQ$31/1000000</f>
        <v>-0.92416901819526442</v>
      </c>
      <c r="AR15" s="81">
        <f>'Fixed data'!$G$7*AR$31/1000000</f>
        <v>-0.92762131363935851</v>
      </c>
      <c r="AS15" s="81">
        <f>'Fixed data'!$G$7*AS$31/1000000</f>
        <v>-0.93118637525094083</v>
      </c>
      <c r="AT15" s="81">
        <f>'Fixed data'!$G$7*AT$31/1000000</f>
        <v>-0.93481566274551642</v>
      </c>
      <c r="AU15" s="81">
        <f>'Fixed data'!$G$7*AU$31/1000000</f>
        <v>-0.93847913842256669</v>
      </c>
      <c r="AV15" s="81">
        <f>'Fixed data'!$G$7*AV$31/1000000</f>
        <v>-0.94213136588317725</v>
      </c>
      <c r="AW15" s="81">
        <f>'Fixed data'!$G$7*AW$31/1000000</f>
        <v>-0.94586710336730595</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-0.50324970368254696</v>
      </c>
      <c r="F16" s="81">
        <f>'Fixed data'!$G$8*F32/1000000</f>
        <v>-0.57574902885190171</v>
      </c>
      <c r="G16" s="81">
        <f>'Fixed data'!$G$8*G32/1000000</f>
        <v>-0.6488379970702266</v>
      </c>
      <c r="H16" s="81">
        <f>'Fixed data'!$G$8*H32/1000000</f>
        <v>-0.6884774368031219</v>
      </c>
      <c r="I16" s="81">
        <f>'Fixed data'!$G$8*I32/1000000</f>
        <v>-0.72793418004379196</v>
      </c>
      <c r="J16" s="81">
        <f>'Fixed data'!$G$8*J32/1000000</f>
        <v>-0.76503346398519678</v>
      </c>
      <c r="K16" s="81">
        <f>'Fixed data'!$G$8*K32/1000000</f>
        <v>-0.79679914775033978</v>
      </c>
      <c r="L16" s="81">
        <f>'Fixed data'!$G$8*L32/1000000</f>
        <v>-0.824444560461286</v>
      </c>
      <c r="M16" s="81">
        <f>'Fixed data'!$G$8*M32/1000000</f>
        <v>-0.85484240129552369</v>
      </c>
      <c r="N16" s="81">
        <f>'Fixed data'!$G$8*N32/1000000</f>
        <v>-0.87684260658074631</v>
      </c>
      <c r="O16" s="81">
        <f>'Fixed data'!$G$8*O32/1000000</f>
        <v>-0.89257315764445633</v>
      </c>
      <c r="P16" s="81">
        <f>'Fixed data'!$G$8*P32/1000000</f>
        <v>-0.90338009252034623</v>
      </c>
      <c r="Q16" s="81">
        <f>'Fixed data'!$G$8*Q32/1000000</f>
        <v>-0.91132000442254379</v>
      </c>
      <c r="R16" s="81">
        <f>'Fixed data'!$G$8*R32/1000000</f>
        <v>-0.91729545069632312</v>
      </c>
      <c r="S16" s="81">
        <f>'Fixed data'!$G$8*S32/1000000</f>
        <v>-0.92277323923778631</v>
      </c>
      <c r="T16" s="81">
        <f>'Fixed data'!$G$8*T32/1000000</f>
        <v>-0.92791944354254274</v>
      </c>
      <c r="U16" s="81">
        <f>'Fixed data'!$G$8*U32/1000000</f>
        <v>-0.9328472184471267</v>
      </c>
      <c r="V16" s="81">
        <f>'Fixed data'!$G$8*V32/1000000</f>
        <v>-0.93711254451934822</v>
      </c>
      <c r="W16" s="81">
        <f>'Fixed data'!$G$8*W32/1000000</f>
        <v>-0.94048370049795638</v>
      </c>
      <c r="X16" s="81">
        <f>'Fixed data'!$G$8*X32/1000000</f>
        <v>-0.94349140313095581</v>
      </c>
      <c r="Y16" s="81">
        <f>'Fixed data'!$G$8*Y32/1000000</f>
        <v>-0.94628296857853245</v>
      </c>
      <c r="Z16" s="81">
        <f>'Fixed data'!$G$8*Z32/1000000</f>
        <v>-0.94864219407167094</v>
      </c>
      <c r="AA16" s="81">
        <f>'Fixed data'!$G$8*AA32/1000000</f>
        <v>-0.95076321911270156</v>
      </c>
      <c r="AB16" s="81">
        <f>'Fixed data'!$G$8*AB32/1000000</f>
        <v>-0.95285106604833902</v>
      </c>
      <c r="AC16" s="81">
        <f>'Fixed data'!$G$8*AC32/1000000</f>
        <v>-0.95505101793113845</v>
      </c>
      <c r="AD16" s="81">
        <f>'Fixed data'!$G$8*AD32/1000000</f>
        <v>-0.95736187186595267</v>
      </c>
      <c r="AE16" s="81">
        <f>'Fixed data'!$G$8*AE32/1000000</f>
        <v>-0.95972684138863518</v>
      </c>
      <c r="AF16" s="81">
        <f>'Fixed data'!$G$8*AF32/1000000</f>
        <v>-0.96215943872519727</v>
      </c>
      <c r="AG16" s="81">
        <f>'Fixed data'!$G$8*AG32/1000000</f>
        <v>-0.9647140645658876</v>
      </c>
      <c r="AH16" s="81">
        <f>'Fixed data'!$G$8*AH32/1000000</f>
        <v>-0.96738208708567641</v>
      </c>
      <c r="AI16" s="81">
        <f>'Fixed data'!$G$8*AI32/1000000</f>
        <v>-0.9701150296964125</v>
      </c>
      <c r="AJ16" s="81">
        <f>'Fixed data'!$G$8*AJ32/1000000</f>
        <v>-0.9729430275247466</v>
      </c>
      <c r="AK16" s="81">
        <f>'Fixed data'!$G$8*AK32/1000000</f>
        <v>-0.97586000004835682</v>
      </c>
      <c r="AL16" s="81">
        <f>'Fixed data'!$G$8*AL32/1000000</f>
        <v>-0.97890716221606189</v>
      </c>
      <c r="AM16" s="81">
        <f>'Fixed data'!$G$8*AM32/1000000</f>
        <v>-0.98208738394353601</v>
      </c>
      <c r="AN16" s="81">
        <f>'Fixed data'!$G$8*AN32/1000000</f>
        <v>-0.98540353360961441</v>
      </c>
      <c r="AO16" s="81">
        <f>'Fixed data'!$G$8*AO32/1000000</f>
        <v>-0.98885848124242448</v>
      </c>
      <c r="AP16" s="81">
        <f>'Fixed data'!$G$8*AP32/1000000</f>
        <v>-0.99239925117632766</v>
      </c>
      <c r="AQ16" s="81">
        <f>'Fixed data'!$G$8*AQ32/1000000</f>
        <v>-0.99603626291748693</v>
      </c>
      <c r="AR16" s="81">
        <f>'Fixed data'!$G$8*AR32/1000000</f>
        <v>-0.9997571749363845</v>
      </c>
      <c r="AS16" s="81">
        <f>'Fixed data'!$G$8*AS32/1000000</f>
        <v>-1.0035996312051831</v>
      </c>
      <c r="AT16" s="81">
        <f>'Fixed data'!$G$8*AT32/1000000</f>
        <v>-1.0075112991316644</v>
      </c>
      <c r="AU16" s="81">
        <f>'Fixed data'!$G$8*AU32/1000000</f>
        <v>-1.011459805951566</v>
      </c>
      <c r="AV16" s="81">
        <f>'Fixed data'!$G$8*AV32/1000000</f>
        <v>-1.0153962067156745</v>
      </c>
      <c r="AW16" s="81">
        <f>'Fixed data'!$G$8*AW32/1000000</f>
        <v>-1.0194226163177837</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-1.7402050264697818E-4</v>
      </c>
      <c r="F17" s="34">
        <f>F33*'Fixed data'!I$5/1000000</f>
        <v>-2.0895609923288319E-4</v>
      </c>
      <c r="G17" s="34">
        <f>G33*'Fixed data'!J$5/1000000</f>
        <v>-2.5045077272399594E-4</v>
      </c>
      <c r="H17" s="34">
        <f>H33*'Fixed data'!K$5/1000000</f>
        <v>-2.8324663289620009E-4</v>
      </c>
      <c r="I17" s="34">
        <f>I33*'Fixed data'!L$5/1000000</f>
        <v>-3.2009931766453407E-4</v>
      </c>
      <c r="J17" s="34">
        <f>J33*'Fixed data'!M$5/1000000</f>
        <v>-6.0243420308188919E-4</v>
      </c>
      <c r="K17" s="34">
        <f>K33*'Fixed data'!N$5/1000000</f>
        <v>-9.0613269793560756E-4</v>
      </c>
      <c r="L17" s="34">
        <f>L33*'Fixed data'!O$5/1000000</f>
        <v>-1.2261799461659863E-3</v>
      </c>
      <c r="M17" s="34">
        <f>M33*'Fixed data'!P$5/1000000</f>
        <v>-1.5719236484263623E-3</v>
      </c>
      <c r="N17" s="34">
        <f>N33*'Fixed data'!Q$5/1000000</f>
        <v>-1.922357324597643E-3</v>
      </c>
      <c r="O17" s="34">
        <f>O33*'Fixed data'!R$5/1000000</f>
        <v>-2.2749986671448301E-3</v>
      </c>
      <c r="P17" s="34">
        <f>P33*'Fixed data'!S$5/1000000</f>
        <v>-2.6255885744238322E-3</v>
      </c>
      <c r="Q17" s="34">
        <f>Q33*'Fixed data'!T$5/1000000</f>
        <v>-2.9756754642468034E-3</v>
      </c>
      <c r="R17" s="34">
        <f>R33*'Fixed data'!U$5/1000000</f>
        <v>-3.3262955032998562E-3</v>
      </c>
      <c r="S17" s="34">
        <f>S33*'Fixed data'!V$5/1000000</f>
        <v>-3.6809775858709297E-3</v>
      </c>
      <c r="T17" s="34">
        <f>T33*'Fixed data'!W$5/1000000</f>
        <v>-3.9704415498838554E-3</v>
      </c>
      <c r="U17" s="34">
        <f>U33*'Fixed data'!X$5/1000000</f>
        <v>-4.3436516330669691E-3</v>
      </c>
      <c r="V17" s="34">
        <f>V33*'Fixed data'!Y$5/1000000</f>
        <v>-4.7176290822404264E-3</v>
      </c>
      <c r="W17" s="34">
        <f>W33*'Fixed data'!Z$5/1000000</f>
        <v>-5.0900016507493314E-3</v>
      </c>
      <c r="X17" s="34">
        <f>X33*'Fixed data'!AA$5/1000000</f>
        <v>-5.4622674066736243E-3</v>
      </c>
      <c r="Y17" s="34">
        <f>Y33*'Fixed data'!AB$5/1000000</f>
        <v>-5.8356097121534762E-3</v>
      </c>
      <c r="Z17" s="34">
        <f>Z33*'Fixed data'!AC$5/1000000</f>
        <v>-6.1569858615825581E-3</v>
      </c>
      <c r="AA17" s="34">
        <f>AA33*'Fixed data'!AD$5/1000000</f>
        <v>-6.5278553549115385E-3</v>
      </c>
      <c r="AB17" s="34">
        <f>AB33*'Fixed data'!AE$5/1000000</f>
        <v>-6.8997554222560084E-3</v>
      </c>
      <c r="AC17" s="34">
        <f>AC33*'Fixed data'!AF$5/1000000</f>
        <v>-7.2744518293300312E-3</v>
      </c>
      <c r="AD17" s="34">
        <f>AD33*'Fixed data'!AG$5/1000000</f>
        <v>-7.6520568453700586E-3</v>
      </c>
      <c r="AE17" s="34">
        <f>AE33*'Fixed data'!AH$5/1000000</f>
        <v>-8.0321058141299452E-3</v>
      </c>
      <c r="AF17" s="34">
        <f>AF33*'Fixed data'!AI$5/1000000</f>
        <v>-8.4150246158026555E-3</v>
      </c>
      <c r="AG17" s="34">
        <f>AG33*'Fixed data'!AJ$5/1000000</f>
        <v>-8.8013556695530695E-3</v>
      </c>
      <c r="AH17" s="34">
        <f>AH33*'Fixed data'!AK$5/1000000</f>
        <v>-9.1911957577473224E-3</v>
      </c>
      <c r="AI17" s="34">
        <f>AI33*'Fixed data'!AL$5/1000000</f>
        <v>-9.5324850672724275E-3</v>
      </c>
      <c r="AJ17" s="34">
        <f>AJ33*'Fixed data'!AM$5/1000000</f>
        <v>-9.9287548712954383E-3</v>
      </c>
      <c r="AK17" s="34">
        <f>AK33*'Fixed data'!AN$5/1000000</f>
        <v>-1.0328345303412067E-2</v>
      </c>
      <c r="AL17" s="34">
        <f>AL33*'Fixed data'!AO$5/1000000</f>
        <v>-1.0732108186419237E-2</v>
      </c>
      <c r="AM17" s="34">
        <f>AM33*'Fixed data'!AP$5/1000000</f>
        <v>-1.1140249791041298E-2</v>
      </c>
      <c r="AN17" s="34">
        <f>AN33*'Fixed data'!AQ$5/1000000</f>
        <v>-1.1605734662780757E-2</v>
      </c>
      <c r="AO17" s="34">
        <f>AO33*'Fixed data'!AR$5/1000000</f>
        <v>-1.202348586578017E-2</v>
      </c>
      <c r="AP17" s="34">
        <f>AP33*'Fixed data'!AS$5/1000000</f>
        <v>-1.2445068245517551E-2</v>
      </c>
      <c r="AQ17" s="34">
        <f>AQ33*'Fixed data'!AT$5/1000000</f>
        <v>-1.287086473001629E-2</v>
      </c>
      <c r="AR17" s="34">
        <f>AR33*'Fixed data'!AU$5/1000000</f>
        <v>-1.3301257888147117E-2</v>
      </c>
      <c r="AS17" s="34">
        <f>AS33*'Fixed data'!AV$5/1000000</f>
        <v>-1.3790436212260096E-2</v>
      </c>
      <c r="AT17" s="34">
        <f>AT33*'Fixed data'!AW$5/1000000</f>
        <v>-1.4176285178629282E-2</v>
      </c>
      <c r="AU17" s="34">
        <f>AU33*'Fixed data'!AX$5/1000000</f>
        <v>-1.4619859799719031E-2</v>
      </c>
      <c r="AV17" s="34">
        <f>AV33*'Fixed data'!AY$5/1000000</f>
        <v>-1.5065669354613809E-2</v>
      </c>
      <c r="AW17" s="34">
        <f>AW33*'Fixed data'!AZ$5/1000000</f>
        <v>-1.5461386501912986E-2</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-0.14887646179661462</v>
      </c>
      <c r="F18" s="34">
        <f>F34*'Fixed data'!$G$9</f>
        <v>-0.17058089976869445</v>
      </c>
      <c r="G18" s="34">
        <f>G34*'Fixed data'!$G$9</f>
        <v>-0.1920518960614854</v>
      </c>
      <c r="H18" s="34">
        <f>H34*'Fixed data'!$G$9</f>
        <v>-0.20333154634929973</v>
      </c>
      <c r="I18" s="34">
        <f>I34*'Fixed data'!$G$9</f>
        <v>-0.21487984352583087</v>
      </c>
      <c r="J18" s="34">
        <f>J34*'Fixed data'!$G$9</f>
        <v>-0.22540058730974707</v>
      </c>
      <c r="K18" s="34">
        <f>K34*'Fixed data'!$G$9</f>
        <v>-0.23443685089257518</v>
      </c>
      <c r="L18" s="34">
        <f>L34*'Fixed data'!$G$9</f>
        <v>-0.24231887254797815</v>
      </c>
      <c r="M18" s="34">
        <f>M34*'Fixed data'!$G$9</f>
        <v>-0.25082943938834851</v>
      </c>
      <c r="N18" s="34">
        <f>N34*'Fixed data'!$G$9</f>
        <v>-0.25709716778737379</v>
      </c>
      <c r="O18" s="34">
        <f>O34*'Fixed data'!$G$9</f>
        <v>-0.26165536565726794</v>
      </c>
      <c r="P18" s="34">
        <f>P34*'Fixed data'!$G$9</f>
        <v>-0.26497239739422135</v>
      </c>
      <c r="Q18" s="34">
        <f>Q34*'Fixed data'!$G$9</f>
        <v>-0.26764109855224105</v>
      </c>
      <c r="R18" s="34">
        <f>R34*'Fixed data'!$G$9</f>
        <v>-0.2699181241846576</v>
      </c>
      <c r="S18" s="34">
        <f>S34*'Fixed data'!$G$9</f>
        <v>-0.27189641594193342</v>
      </c>
      <c r="T18" s="34">
        <f>T34*'Fixed data'!$G$9</f>
        <v>-0.27342993993815851</v>
      </c>
      <c r="U18" s="34">
        <f>U34*'Fixed data'!$G$9</f>
        <v>-0.27481697013335465</v>
      </c>
      <c r="V18" s="34">
        <f>V34*'Fixed data'!$G$9</f>
        <v>-0.27597650212158537</v>
      </c>
      <c r="W18" s="34">
        <f>W34*'Fixed data'!$G$9</f>
        <v>-0.27685486520182617</v>
      </c>
      <c r="X18" s="34">
        <f>X34*'Fixed data'!$G$9</f>
        <v>-0.27759258645606877</v>
      </c>
      <c r="Y18" s="34">
        <f>Y34*'Fixed data'!$G$9</f>
        <v>-0.27828286419712289</v>
      </c>
      <c r="Z18" s="34">
        <f>Z34*'Fixed data'!$G$9</f>
        <v>-0.27885569635083673</v>
      </c>
      <c r="AA18" s="34">
        <f>AA34*'Fixed data'!$G$9</f>
        <v>-0.27935395227446674</v>
      </c>
      <c r="AB18" s="34">
        <f>AB34*'Fixed data'!$G$9</f>
        <v>-0.27983539290099141</v>
      </c>
      <c r="AC18" s="34">
        <f>AC34*'Fixed data'!$G$9</f>
        <v>-0.28034242494233003</v>
      </c>
      <c r="AD18" s="34">
        <f>AD34*'Fixed data'!$G$9</f>
        <v>-0.2808730282712919</v>
      </c>
      <c r="AE18" s="34">
        <f>AE34*'Fixed data'!$G$9</f>
        <v>-0.28140772907152833</v>
      </c>
      <c r="AF18" s="34">
        <f>AF34*'Fixed data'!$G$9</f>
        <v>-0.28195747500618978</v>
      </c>
      <c r="AG18" s="34">
        <f>AG34*'Fixed data'!$G$9</f>
        <v>-0.28253478643151081</v>
      </c>
      <c r="AH18" s="34">
        <f>AH34*'Fixed data'!$G$9</f>
        <v>-0.28313766061702694</v>
      </c>
      <c r="AI18" s="34">
        <f>AI34*'Fixed data'!$G$9</f>
        <v>-0.28375491429846911</v>
      </c>
      <c r="AJ18" s="34">
        <f>AJ34*'Fixed data'!$G$9</f>
        <v>-0.28439142858140581</v>
      </c>
      <c r="AK18" s="34">
        <f>AK34*'Fixed data'!$G$9</f>
        <v>-0.28503900048163677</v>
      </c>
      <c r="AL18" s="34">
        <f>AL34*'Fixed data'!$G$9</f>
        <v>-0.28571545081512079</v>
      </c>
      <c r="AM18" s="34">
        <f>AM34*'Fixed data'!$G$9</f>
        <v>-0.28642141569234542</v>
      </c>
      <c r="AN18" s="34">
        <f>AN34*'Fixed data'!$G$9</f>
        <v>-0.28715753090961654</v>
      </c>
      <c r="AO18" s="34">
        <f>AO34*'Fixed data'!$G$9</f>
        <v>-0.28792443264819445</v>
      </c>
      <c r="AP18" s="34">
        <f>AP34*'Fixed data'!$G$9</f>
        <v>-0.28870637940312271</v>
      </c>
      <c r="AQ18" s="34">
        <f>AQ34*'Fixed data'!$G$9</f>
        <v>-0.28950677063685476</v>
      </c>
      <c r="AR18" s="34">
        <f>AR34*'Fixed data'!$G$9</f>
        <v>-0.29032499355676161</v>
      </c>
      <c r="AS18" s="34">
        <f>AS34*'Fixed data'!$G$9</f>
        <v>-0.29116830465979315</v>
      </c>
      <c r="AT18" s="34">
        <f>AT34*'Fixed data'!$G$9</f>
        <v>-0.29202176574341959</v>
      </c>
      <c r="AU18" s="34">
        <f>AU34*'Fixed data'!$G$9</f>
        <v>-0.29287670712627484</v>
      </c>
      <c r="AV18" s="34">
        <f>AV34*'Fixed data'!$G$9</f>
        <v>-0.29371903789113873</v>
      </c>
      <c r="AW18" s="34">
        <f>AW34*'Fixed data'!$G$9</f>
        <v>-0.29457824214301875</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-5.2776492965730106E-3</v>
      </c>
      <c r="F19" s="34">
        <f>F35*'Fixed data'!$G$10</f>
        <v>-6.0470612829293035E-3</v>
      </c>
      <c r="G19" s="34">
        <f>G35*'Fixed data'!$G$10</f>
        <v>-6.8081989222915987E-3</v>
      </c>
      <c r="H19" s="34">
        <f>H35*'Fixed data'!$G$10</f>
        <v>-7.208103334688588E-3</v>
      </c>
      <c r="I19" s="34">
        <f>I35*'Fixed data'!$G$10</f>
        <v>-7.6175494635123903E-3</v>
      </c>
      <c r="J19" s="34">
        <f>J35*'Fixed data'!$G$10</f>
        <v>-7.9905668584867307E-3</v>
      </c>
      <c r="K19" s="34">
        <f>K35*'Fixed data'!$G$10</f>
        <v>-8.3109552020570222E-3</v>
      </c>
      <c r="L19" s="34">
        <f>L35*'Fixed data'!$G$10</f>
        <v>-8.5904194381431868E-3</v>
      </c>
      <c r="M19" s="34">
        <f>M35*'Fixed data'!$G$10</f>
        <v>-8.8921715915110857E-3</v>
      </c>
      <c r="N19" s="34">
        <f>N35*'Fixed data'!$G$10</f>
        <v>-9.1144072766706843E-3</v>
      </c>
      <c r="O19" s="34">
        <f>O35*'Fixed data'!$G$10</f>
        <v>-9.2760314998530068E-3</v>
      </c>
      <c r="P19" s="34">
        <f>P35*'Fixed data'!$G$10</f>
        <v>-9.3936457311764813E-3</v>
      </c>
      <c r="Q19" s="34">
        <f>Q35*'Fixed data'!$G$10</f>
        <v>-9.488269727097258E-3</v>
      </c>
      <c r="R19" s="34">
        <f>R35*'Fixed data'!$G$10</f>
        <v>-9.5690057658397113E-3</v>
      </c>
      <c r="S19" s="34">
        <f>S35*'Fixed data'!$G$10</f>
        <v>-9.6391480403190209E-3</v>
      </c>
      <c r="T19" s="34">
        <f>T35*'Fixed data'!$G$10</f>
        <v>-9.6935190095872609E-3</v>
      </c>
      <c r="U19" s="34">
        <f>U35*'Fixed data'!$G$10</f>
        <v>-9.742695155275545E-3</v>
      </c>
      <c r="V19" s="34">
        <f>V35*'Fixed data'!$G$10</f>
        <v>-9.7838059903831518E-3</v>
      </c>
      <c r="W19" s="34">
        <f>W35*'Fixed data'!$G$10</f>
        <v>-9.8149471313292696E-3</v>
      </c>
      <c r="X19" s="34">
        <f>X35*'Fixed data'!$G$10</f>
        <v>-9.8411016998365668E-3</v>
      </c>
      <c r="Y19" s="34">
        <f>Y35*'Fixed data'!$G$10</f>
        <v>-9.8655738629566756E-3</v>
      </c>
      <c r="Z19" s="34">
        <f>Z35*'Fixed data'!$G$10</f>
        <v>-9.8858824725930518E-3</v>
      </c>
      <c r="AA19" s="34">
        <f>AA35*'Fixed data'!$G$10</f>
        <v>-9.9035470931038636E-3</v>
      </c>
      <c r="AB19" s="34">
        <f>AB35*'Fixed data'!$G$10</f>
        <v>-9.9206154908565679E-3</v>
      </c>
      <c r="AC19" s="34">
        <f>AC35*'Fixed data'!$G$10</f>
        <v>-9.9385911678538386E-3</v>
      </c>
      <c r="AD19" s="34">
        <f>AD35*'Fixed data'!$G$10</f>
        <v>-9.9574025561886704E-3</v>
      </c>
      <c r="AE19" s="34">
        <f>AE35*'Fixed data'!$G$10</f>
        <v>-9.9763595024552759E-3</v>
      </c>
      <c r="AF19" s="34">
        <f>AF35*'Fixed data'!$G$10</f>
        <v>-9.9958500063739662E-3</v>
      </c>
      <c r="AG19" s="34">
        <f>AG35*'Fixed data'!$G$10</f>
        <v>-1.0016317804716833E-2</v>
      </c>
      <c r="AH19" s="34">
        <f>AH35*'Fixed data'!$G$10</f>
        <v>-1.0037691928493691E-2</v>
      </c>
      <c r="AI19" s="34">
        <f>AI35*'Fixed data'!$G$10</f>
        <v>-1.0059576045790631E-2</v>
      </c>
      <c r="AJ19" s="34">
        <f>AJ35*'Fixed data'!$G$10</f>
        <v>-1.0082143021978568E-2</v>
      </c>
      <c r="AK19" s="34">
        <f>AK35*'Fixed data'!$G$10</f>
        <v>-1.0105102262016257E-2</v>
      </c>
      <c r="AL19" s="34">
        <f>AL35*'Fixed data'!$G$10</f>
        <v>-1.0129085365369963E-2</v>
      </c>
      <c r="AM19" s="34">
        <f>AM35*'Fixed data'!$G$10</f>
        <v>-1.0154114884802593E-2</v>
      </c>
      <c r="AN19" s="34">
        <f>AN35*'Fixed data'!$G$10</f>
        <v>-1.0180213361945906E-2</v>
      </c>
      <c r="AO19" s="34">
        <f>AO35*'Fixed data'!$G$10</f>
        <v>-1.0207403352068592E-2</v>
      </c>
      <c r="AP19" s="34">
        <f>AP35*'Fixed data'!$G$10</f>
        <v>-1.023512674982084E-2</v>
      </c>
      <c r="AQ19" s="34">
        <f>AQ35*'Fixed data'!$G$10</f>
        <v>-1.0263504108756706E-2</v>
      </c>
      <c r="AR19" s="34">
        <f>AR35*'Fixed data'!$G$10</f>
        <v>-1.0292513865673109E-2</v>
      </c>
      <c r="AS19" s="34">
        <f>AS35*'Fixed data'!$G$10</f>
        <v>-1.0322413113318562E-2</v>
      </c>
      <c r="AT19" s="34">
        <f>AT35*'Fixed data'!$G$10</f>
        <v>-1.0352672498294859E-2</v>
      </c>
      <c r="AU19" s="34">
        <f>AU35*'Fixed data'!$G$10</f>
        <v>-1.0382984686411235E-2</v>
      </c>
      <c r="AV19" s="34">
        <f>AV35*'Fixed data'!$G$10</f>
        <v>-1.0412849902906026E-2</v>
      </c>
      <c r="AW19" s="34">
        <f>AW35*'Fixed data'!$G$10</f>
        <v>-1.0443313475426019E-2</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-6.6037321861740442E-3</v>
      </c>
      <c r="F20" s="34">
        <f>'Fixed data'!$G$11*F36/1000000</f>
        <v>-7.5497453494016275E-3</v>
      </c>
      <c r="G20" s="34">
        <f>'Fixed data'!$G$11*G36/1000000</f>
        <v>-8.5096311238642437E-3</v>
      </c>
      <c r="H20" s="34">
        <f>'Fixed data'!$G$11*H36/1000000</f>
        <v>-9.0486377228278011E-3</v>
      </c>
      <c r="I20" s="34">
        <f>'Fixed data'!$G$11*I36/1000000</f>
        <v>-9.6039711658530112E-3</v>
      </c>
      <c r="J20" s="34">
        <f>'Fixed data'!$G$11*J36/1000000</f>
        <v>-1.0127109889379066E-2</v>
      </c>
      <c r="K20" s="34">
        <f>'Fixed data'!$G$11*K36/1000000</f>
        <v>-1.0580123243914899E-2</v>
      </c>
      <c r="L20" s="34">
        <f>'Fixed data'!$G$11*L36/1000000</f>
        <v>-1.0967378340003846E-2</v>
      </c>
      <c r="M20" s="34">
        <f>'Fixed data'!$G$11*M36/1000000</f>
        <v>-1.1394025201621003E-2</v>
      </c>
      <c r="N20" s="34">
        <f>'Fixed data'!$G$11*N36/1000000</f>
        <v>-1.1713247991577047E-2</v>
      </c>
      <c r="O20" s="34">
        <f>'Fixed data'!$G$11*O36/1000000</f>
        <v>-1.1956309616382712E-2</v>
      </c>
      <c r="P20" s="34">
        <f>'Fixed data'!$G$11*P36/1000000</f>
        <v>-1.2131144300562797E-2</v>
      </c>
      <c r="Q20" s="34">
        <f>'Fixed data'!$G$11*Q36/1000000</f>
        <v>-1.2266205153627582E-2</v>
      </c>
      <c r="R20" s="34">
        <f>'Fixed data'!$G$11*R36/1000000</f>
        <v>-1.2376961113444912E-2</v>
      </c>
      <c r="S20" s="34">
        <f>'Fixed data'!$G$11*S36/1000000</f>
        <v>-1.2481846373713358E-2</v>
      </c>
      <c r="T20" s="34">
        <f>'Fixed data'!$G$11*T36/1000000</f>
        <v>-1.2574145873656274E-2</v>
      </c>
      <c r="U20" s="34">
        <f>'Fixed data'!$G$11*U36/1000000</f>
        <v>-1.2661850464725509E-2</v>
      </c>
      <c r="V20" s="34">
        <f>'Fixed data'!$G$11*V36/1000000</f>
        <v>-1.2738703192484492E-2</v>
      </c>
      <c r="W20" s="34">
        <f>'Fixed data'!$G$11*W36/1000000</f>
        <v>-1.2800972503847161E-2</v>
      </c>
      <c r="X20" s="34">
        <f>'Fixed data'!$G$11*X36/1000000</f>
        <v>-1.2854993760593889E-2</v>
      </c>
      <c r="Y20" s="34">
        <f>'Fixed data'!$G$11*Y36/1000000</f>
        <v>-1.2904876715139384E-2</v>
      </c>
      <c r="Z20" s="34">
        <f>'Fixed data'!$G$11*Z36/1000000</f>
        <v>-1.294595577440188E-2</v>
      </c>
      <c r="AA20" s="34">
        <f>'Fixed data'!$G$11*AA36/1000000</f>
        <v>-1.298095899986693E-2</v>
      </c>
      <c r="AB20" s="34">
        <f>'Fixed data'!$G$11*AB36/1000000</f>
        <v>-1.301430338318091E-2</v>
      </c>
      <c r="AC20" s="34">
        <f>'Fixed data'!$G$11*AC36/1000000</f>
        <v>-1.3049400322368466E-2</v>
      </c>
      <c r="AD20" s="34">
        <f>'Fixed data'!$G$11*AD36/1000000</f>
        <v>-1.3086196496220649E-2</v>
      </c>
      <c r="AE20" s="34">
        <f>'Fixed data'!$G$11*AE36/1000000</f>
        <v>-1.3123705388271093E-2</v>
      </c>
      <c r="AF20" s="34">
        <f>'Fixed data'!$G$11*AF36/1000000</f>
        <v>-1.316250195316592E-2</v>
      </c>
      <c r="AG20" s="34">
        <f>'Fixed data'!$G$11*AG36/1000000</f>
        <v>-1.3203241837694458E-2</v>
      </c>
      <c r="AH20" s="34">
        <f>'Fixed data'!$G$11*AH36/1000000</f>
        <v>-1.3245835284761165E-2</v>
      </c>
      <c r="AI20" s="34">
        <f>'Fixed data'!$G$11*AI36/1000000</f>
        <v>-1.3289721314652867E-2</v>
      </c>
      <c r="AJ20" s="34">
        <f>'Fixed data'!$G$11*AJ36/1000000</f>
        <v>-1.3334883278782593E-2</v>
      </c>
      <c r="AK20" s="34">
        <f>'Fixed data'!$G$11*AK36/1000000</f>
        <v>-1.3381154862657047E-2</v>
      </c>
      <c r="AL20" s="34">
        <f>'Fixed data'!$G$11*AL36/1000000</f>
        <v>-1.3429488407078789E-2</v>
      </c>
      <c r="AM20" s="34">
        <f>'Fixed data'!$G$11*AM36/1000000</f>
        <v>-1.3479929292024271E-2</v>
      </c>
      <c r="AN20" s="34">
        <f>'Fixed data'!$G$11*AN36/1000000</f>
        <v>-1.3532522877429305E-2</v>
      </c>
      <c r="AO20" s="34">
        <f>'Fixed data'!$G$11*AO36/1000000</f>
        <v>-1.358731455467206E-2</v>
      </c>
      <c r="AP20" s="34">
        <f>'Fixed data'!$G$11*AP36/1000000</f>
        <v>-1.364302884119209E-2</v>
      </c>
      <c r="AQ20" s="34">
        <f>'Fixed data'!$G$11*AQ36/1000000</f>
        <v>-1.3699992986606959E-2</v>
      </c>
      <c r="AR20" s="34">
        <f>'Fixed data'!$G$11*AR36/1000000</f>
        <v>-1.3758496921951724E-2</v>
      </c>
      <c r="AS20" s="34">
        <f>'Fixed data'!$G$11*AS36/1000000</f>
        <v>-1.3818735394767341E-2</v>
      </c>
      <c r="AT20" s="34">
        <f>'Fixed data'!$G$11*AT36/1000000</f>
        <v>-1.3880072132215314E-2</v>
      </c>
      <c r="AU20" s="34">
        <f>'Fixed data'!$G$11*AU36/1000000</f>
        <v>-1.3941895307796255E-2</v>
      </c>
      <c r="AV20" s="34">
        <f>'Fixed data'!$G$11*AV36/1000000</f>
        <v>-1.4002660449757948E-2</v>
      </c>
      <c r="AW20" s="34">
        <f>'Fixed data'!$G$11*AW36/1000000</f>
        <v>-1.406471259505776E-2</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-1.1311320401321603</v>
      </c>
      <c r="F24" s="53">
        <f t="shared" ref="F24:BD24" si="1">SUM(F13:F23)</f>
        <v>-1.2943564230692046</v>
      </c>
      <c r="G24" s="53">
        <f t="shared" si="1"/>
        <v>-1.4584963186783566</v>
      </c>
      <c r="H24" s="53">
        <f t="shared" si="1"/>
        <v>-1.5471658815002782</v>
      </c>
      <c r="I24" s="53">
        <f t="shared" si="1"/>
        <v>-1.6357808579480744</v>
      </c>
      <c r="J24" s="53">
        <f t="shared" si="1"/>
        <v>-1.7190001700491211</v>
      </c>
      <c r="K24" s="53">
        <f t="shared" si="1"/>
        <v>-1.7903510897934332</v>
      </c>
      <c r="L24" s="53">
        <f t="shared" si="1"/>
        <v>-1.8525144396856175</v>
      </c>
      <c r="M24" s="53">
        <f t="shared" si="1"/>
        <v>-1.9206997947752844</v>
      </c>
      <c r="N24" s="53">
        <f t="shared" si="1"/>
        <v>-1.9702712739730055</v>
      </c>
      <c r="O24" s="53">
        <f t="shared" si="1"/>
        <v>-2.0059120802866421</v>
      </c>
      <c r="P24" s="53">
        <f t="shared" si="1"/>
        <v>-2.0307055487697361</v>
      </c>
      <c r="Q24" s="53">
        <f t="shared" si="1"/>
        <v>-2.0492603259827189</v>
      </c>
      <c r="R24" s="53">
        <f t="shared" si="1"/>
        <v>-2.0635987436612311</v>
      </c>
      <c r="S24" s="53">
        <f t="shared" si="1"/>
        <v>-2.07666665104114</v>
      </c>
      <c r="T24" s="53">
        <f t="shared" si="1"/>
        <v>-2.0885570278983843</v>
      </c>
      <c r="U24" s="53">
        <f t="shared" si="1"/>
        <v>-2.0999538555245714</v>
      </c>
      <c r="V24" s="53">
        <f t="shared" si="1"/>
        <v>-2.1098280453270184</v>
      </c>
      <c r="W24" s="53">
        <f t="shared" si="1"/>
        <v>-2.1176712133925499</v>
      </c>
      <c r="X24" s="53">
        <f t="shared" si="1"/>
        <v>-2.1246597545658981</v>
      </c>
      <c r="Y24" s="53">
        <f t="shared" si="1"/>
        <v>-2.1311794140124078</v>
      </c>
      <c r="Z24" s="53">
        <f t="shared" si="1"/>
        <v>-2.1366831932084285</v>
      </c>
      <c r="AA24" s="53">
        <f t="shared" si="1"/>
        <v>-2.1416939155855261</v>
      </c>
      <c r="AB24" s="53">
        <f t="shared" si="1"/>
        <v>-2.1466226114369995</v>
      </c>
      <c r="AC24" s="53">
        <f t="shared" si="1"/>
        <v>-2.1517984692760352</v>
      </c>
      <c r="AD24" s="53">
        <f t="shared" si="1"/>
        <v>-2.1572171414427301</v>
      </c>
      <c r="AE24" s="53">
        <f t="shared" si="1"/>
        <v>-2.1627475536091421</v>
      </c>
      <c r="AF24" s="53">
        <f t="shared" si="1"/>
        <v>-2.1684280807082676</v>
      </c>
      <c r="AG24" s="53">
        <f t="shared" si="1"/>
        <v>-2.1743777532871711</v>
      </c>
      <c r="AH24" s="53">
        <f t="shared" si="1"/>
        <v>-2.18057786544653</v>
      </c>
      <c r="AI24" s="53">
        <f t="shared" si="1"/>
        <v>-2.18687076892689</v>
      </c>
      <c r="AJ24" s="53">
        <f t="shared" si="1"/>
        <v>-2.1934231150871186</v>
      </c>
      <c r="AK24" s="53">
        <f t="shared" si="1"/>
        <v>-2.2001628810237328</v>
      </c>
      <c r="AL24" s="53">
        <f t="shared" si="1"/>
        <v>-2.2071897646333518</v>
      </c>
      <c r="AM24" s="53">
        <f t="shared" si="1"/>
        <v>-2.2145102088810713</v>
      </c>
      <c r="AN24" s="53">
        <f t="shared" si="1"/>
        <v>-2.2221834116988406</v>
      </c>
      <c r="AO24" s="53">
        <f t="shared" si="1"/>
        <v>-2.2301105331468647</v>
      </c>
      <c r="AP24" s="53">
        <f t="shared" si="1"/>
        <v>-2.2382234268890833</v>
      </c>
      <c r="AQ24" s="53">
        <f t="shared" si="1"/>
        <v>-2.2465464135749862</v>
      </c>
      <c r="AR24" s="53">
        <f t="shared" si="1"/>
        <v>-2.2550557508082769</v>
      </c>
      <c r="AS24" s="53">
        <f t="shared" si="1"/>
        <v>-2.2638858958362631</v>
      </c>
      <c r="AT24" s="53">
        <f t="shared" si="1"/>
        <v>-2.2727577574297397</v>
      </c>
      <c r="AU24" s="53">
        <f t="shared" si="1"/>
        <v>-2.2817603912943345</v>
      </c>
      <c r="AV24" s="53">
        <f t="shared" si="1"/>
        <v>-2.2907277901972685</v>
      </c>
      <c r="AW24" s="53">
        <f t="shared" si="1"/>
        <v>-2.2998373744005054</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-30236.011443251016</v>
      </c>
      <c r="F31" s="139">
        <v>-34591.90021832718</v>
      </c>
      <c r="G31" s="139">
        <v>-38983.21834705615</v>
      </c>
      <c r="H31" s="139">
        <v>-41364.719710927828</v>
      </c>
      <c r="I31" s="139">
        <v>-43735.183296722127</v>
      </c>
      <c r="J31" s="139">
        <v>-45964.00104762867</v>
      </c>
      <c r="K31" s="139">
        <v>-47872.365890059838</v>
      </c>
      <c r="L31" s="139">
        <v>-49533.201474170513</v>
      </c>
      <c r="M31" s="139">
        <v>-51359.391563888814</v>
      </c>
      <c r="N31" s="139">
        <v>-52681.088447733855</v>
      </c>
      <c r="O31" s="139">
        <v>-53626.127493309308</v>
      </c>
      <c r="P31" s="139">
        <v>-54275.361767999493</v>
      </c>
      <c r="Q31" s="139">
        <v>-54752.350952851244</v>
      </c>
      <c r="R31" s="139">
        <v>-55111.325683692354</v>
      </c>
      <c r="S31" s="139">
        <v>-55440.403328512148</v>
      </c>
      <c r="T31" s="139">
        <v>-55749.563019122288</v>
      </c>
      <c r="U31" s="139">
        <v>-56045.605078154273</v>
      </c>
      <c r="V31" s="139">
        <v>-56301.854334553485</v>
      </c>
      <c r="W31" s="139">
        <v>-56504.3901435468</v>
      </c>
      <c r="X31" s="139">
        <v>-56685.092182601533</v>
      </c>
      <c r="Y31" s="139">
        <v>-56852.807748406594</v>
      </c>
      <c r="Z31" s="139">
        <v>-56994.547300827144</v>
      </c>
      <c r="AA31" s="139">
        <v>-57121.973170501355</v>
      </c>
      <c r="AB31" s="139">
        <v>-57247.404117349128</v>
      </c>
      <c r="AC31" s="139">
        <v>-57379.569891821768</v>
      </c>
      <c r="AD31" s="139">
        <v>-57518.398488467974</v>
      </c>
      <c r="AE31" s="139">
        <v>-57660.479239351815</v>
      </c>
      <c r="AF31" s="139">
        <v>-57806.623242500005</v>
      </c>
      <c r="AG31" s="139">
        <v>-57960.098386006015</v>
      </c>
      <c r="AH31" s="139">
        <v>-58120.386174107494</v>
      </c>
      <c r="AI31" s="139">
        <v>-58284.574623016699</v>
      </c>
      <c r="AJ31" s="139">
        <v>-58454.473400166236</v>
      </c>
      <c r="AK31" s="139">
        <v>-58629.718429184919</v>
      </c>
      <c r="AL31" s="139">
        <v>-58812.784946722968</v>
      </c>
      <c r="AM31" s="139">
        <v>-59003.845370423915</v>
      </c>
      <c r="AN31" s="139">
        <v>-59203.072025612157</v>
      </c>
      <c r="AO31" s="139">
        <v>-59410.637336701599</v>
      </c>
      <c r="AP31" s="139">
        <v>-59623.358064354456</v>
      </c>
      <c r="AQ31" s="139">
        <v>-59841.860422617487</v>
      </c>
      <c r="AR31" s="139">
        <v>-60065.40371181642</v>
      </c>
      <c r="AS31" s="139">
        <v>-60296.248844208931</v>
      </c>
      <c r="AT31" s="139">
        <v>-60531.252735713606</v>
      </c>
      <c r="AU31" s="139">
        <v>-60768.470382931228</v>
      </c>
      <c r="AV31" s="139">
        <v>-61004.959684808397</v>
      </c>
      <c r="AW31" s="139">
        <v>-61246.85643388718</v>
      </c>
      <c r="AX31" s="43"/>
      <c r="AY31" s="43"/>
      <c r="AZ31" s="43"/>
      <c r="BA31" s="43"/>
      <c r="BB31" s="43"/>
      <c r="BC31" s="43"/>
      <c r="BD31" s="43"/>
      <c r="BP31" s="22" t="s">
        <v>393</v>
      </c>
    </row>
    <row r="32" spans="1:68" x14ac:dyDescent="0.3">
      <c r="A32" s="172"/>
      <c r="B32" s="4" t="s">
        <v>214</v>
      </c>
      <c r="D32" s="4" t="s">
        <v>88</v>
      </c>
      <c r="E32" s="139">
        <v>-1336044.9390053018</v>
      </c>
      <c r="F32" s="139">
        <v>-1528518.6866598411</v>
      </c>
      <c r="G32" s="139">
        <v>-1722557.83933227</v>
      </c>
      <c r="H32" s="139">
        <v>-1827794.0122551816</v>
      </c>
      <c r="I32" s="139">
        <v>-1932545.1561318254</v>
      </c>
      <c r="J32" s="139">
        <v>-2031037.634493822</v>
      </c>
      <c r="K32" s="139">
        <v>-2115370.2843054431</v>
      </c>
      <c r="L32" s="139">
        <v>-2188764.2942152265</v>
      </c>
      <c r="M32" s="139">
        <v>-2269465.5467069536</v>
      </c>
      <c r="N32" s="139">
        <v>-2327872.46222685</v>
      </c>
      <c r="O32" s="139">
        <v>-2369634.4801329584</v>
      </c>
      <c r="P32" s="139">
        <v>-2398325.1093403636</v>
      </c>
      <c r="Q32" s="139">
        <v>-2419404.2655434455</v>
      </c>
      <c r="R32" s="139">
        <v>-2435268.0895933388</v>
      </c>
      <c r="S32" s="139">
        <v>-2449810.7144656619</v>
      </c>
      <c r="T32" s="139">
        <v>-2463473.037893068</v>
      </c>
      <c r="U32" s="139">
        <v>-2476555.4672986893</v>
      </c>
      <c r="V32" s="139">
        <v>-2487879.2043427425</v>
      </c>
      <c r="W32" s="139">
        <v>-2496829.067305122</v>
      </c>
      <c r="X32" s="139">
        <v>-2504814.0215960969</v>
      </c>
      <c r="Y32" s="139">
        <v>-2512225.1673172866</v>
      </c>
      <c r="Z32" s="139">
        <v>-2518488.5217852872</v>
      </c>
      <c r="AA32" s="139">
        <v>-2524119.4933503694</v>
      </c>
      <c r="AB32" s="139">
        <v>-2529662.3825192335</v>
      </c>
      <c r="AC32" s="139">
        <v>-2535502.8918281537</v>
      </c>
      <c r="AD32" s="139">
        <v>-2541637.8277889639</v>
      </c>
      <c r="AE32" s="139">
        <v>-2547916.4317077752</v>
      </c>
      <c r="AF32" s="139">
        <v>-2554374.57631545</v>
      </c>
      <c r="AG32" s="139">
        <v>-2561156.6864697752</v>
      </c>
      <c r="AH32" s="139">
        <v>-2568239.8460993427</v>
      </c>
      <c r="AI32" s="139">
        <v>-2575495.3578600991</v>
      </c>
      <c r="AJ32" s="139">
        <v>-2583003.2255417206</v>
      </c>
      <c r="AK32" s="139">
        <v>-2590747.3063605847</v>
      </c>
      <c r="AL32" s="139">
        <v>-2598837.0192063148</v>
      </c>
      <c r="AM32" s="139">
        <v>-2607279.9832315589</v>
      </c>
      <c r="AN32" s="139">
        <v>-2616083.8135089097</v>
      </c>
      <c r="AO32" s="139">
        <v>-2625256.1294895587</v>
      </c>
      <c r="AP32" s="139">
        <v>-2634656.2895209645</v>
      </c>
      <c r="AQ32" s="139">
        <v>-2644311.9556730185</v>
      </c>
      <c r="AR32" s="139">
        <v>-2654190.3632209105</v>
      </c>
      <c r="AS32" s="139">
        <v>-2664391.4507003697</v>
      </c>
      <c r="AT32" s="139">
        <v>-2674776.2837126935</v>
      </c>
      <c r="AU32" s="139">
        <v>-2685258.9179095039</v>
      </c>
      <c r="AV32" s="139">
        <v>-2695709.4125253963</v>
      </c>
      <c r="AW32" s="139">
        <v>-2706398.8657568558</v>
      </c>
      <c r="AX32" s="43"/>
      <c r="AY32" s="43"/>
      <c r="AZ32" s="43"/>
      <c r="BA32" s="43"/>
      <c r="BB32" s="43"/>
      <c r="BC32" s="43"/>
      <c r="BD32" s="43"/>
      <c r="BP32" s="22" t="s">
        <v>394</v>
      </c>
    </row>
    <row r="33" spans="1:68" ht="16.5" x14ac:dyDescent="0.3">
      <c r="A33" s="172"/>
      <c r="B33" s="4" t="s">
        <v>331</v>
      </c>
      <c r="D33" s="4" t="s">
        <v>89</v>
      </c>
      <c r="E33" s="140">
        <v>-23.827824578900028</v>
      </c>
      <c r="F33" s="140">
        <v>-27.241271519285988</v>
      </c>
      <c r="G33" s="140">
        <v>-30.704787471239108</v>
      </c>
      <c r="H33" s="140">
        <v>-32.649751632648091</v>
      </c>
      <c r="I33" s="140">
        <v>-34.653675555089656</v>
      </c>
      <c r="J33" s="140">
        <v>-36.541448486570197</v>
      </c>
      <c r="K33" s="140">
        <v>-38.176175341318412</v>
      </c>
      <c r="L33" s="140">
        <v>-39.573615828577104</v>
      </c>
      <c r="M33" s="140">
        <v>-41.113226072780044</v>
      </c>
      <c r="N33" s="140">
        <v>-42.26517702000362</v>
      </c>
      <c r="O33" s="140">
        <v>-43.14227176466818</v>
      </c>
      <c r="P33" s="140">
        <v>-43.773158800655501</v>
      </c>
      <c r="Q33" s="140">
        <v>-44.26051209353443</v>
      </c>
      <c r="R33" s="140">
        <v>-44.660154479258502</v>
      </c>
      <c r="S33" s="140">
        <v>-45.038603078898106</v>
      </c>
      <c r="T33" s="140">
        <v>-45.37163811455337</v>
      </c>
      <c r="U33" s="140">
        <v>-45.68808826174061</v>
      </c>
      <c r="V33" s="140">
        <v>-45.96538034451288</v>
      </c>
      <c r="W33" s="140">
        <v>-46.190048978675385</v>
      </c>
      <c r="X33" s="140">
        <v>-46.384954050689188</v>
      </c>
      <c r="Y33" s="140">
        <v>-46.564926364669475</v>
      </c>
      <c r="Z33" s="140">
        <v>-46.713133112406041</v>
      </c>
      <c r="AA33" s="140">
        <v>-46.839417309739012</v>
      </c>
      <c r="AB33" s="140">
        <v>-46.959715747042281</v>
      </c>
      <c r="AC33" s="140">
        <v>-47.086336964691107</v>
      </c>
      <c r="AD33" s="140">
        <v>-47.219088561157562</v>
      </c>
      <c r="AE33" s="140">
        <v>-47.354411103122736</v>
      </c>
      <c r="AF33" s="140">
        <v>-47.494379050953754</v>
      </c>
      <c r="AG33" s="140">
        <v>-47.641358007717152</v>
      </c>
      <c r="AH33" s="140">
        <v>-47.795024108702435</v>
      </c>
      <c r="AI33" s="140">
        <v>-47.953353286092089</v>
      </c>
      <c r="AJ33" s="140">
        <v>-48.116285455631854</v>
      </c>
      <c r="AK33" s="140">
        <v>-48.283220528370407</v>
      </c>
      <c r="AL33" s="140">
        <v>-48.457594599492033</v>
      </c>
      <c r="AM33" s="140">
        <v>-48.639571388038384</v>
      </c>
      <c r="AN33" s="140">
        <v>-48.829314540685175</v>
      </c>
      <c r="AO33" s="140">
        <v>-49.026987817653719</v>
      </c>
      <c r="AP33" s="140">
        <v>-49.227989176355294</v>
      </c>
      <c r="AQ33" s="140">
        <v>-49.433499340609579</v>
      </c>
      <c r="AR33" s="140">
        <v>-49.644564386235167</v>
      </c>
      <c r="AS33" s="140">
        <v>-49.861886960566395</v>
      </c>
      <c r="AT33" s="140">
        <v>-50.083171333059305</v>
      </c>
      <c r="AU33" s="140">
        <v>-50.306209977219112</v>
      </c>
      <c r="AV33" s="140">
        <v>-50.525430319222068</v>
      </c>
      <c r="AW33" s="140">
        <v>-50.749293396447065</v>
      </c>
      <c r="AX33" s="37"/>
      <c r="AY33" s="37"/>
      <c r="AZ33" s="37"/>
      <c r="BA33" s="37"/>
      <c r="BB33" s="37"/>
      <c r="BC33" s="37"/>
      <c r="BD33" s="37"/>
      <c r="BP33" s="22" t="s">
        <v>395</v>
      </c>
    </row>
    <row r="34" spans="1:68" ht="16.5" x14ac:dyDescent="0.3">
      <c r="A34" s="172"/>
      <c r="B34" s="4" t="s">
        <v>332</v>
      </c>
      <c r="D34" s="4" t="s">
        <v>42</v>
      </c>
      <c r="E34" s="140">
        <v>-8.3056452425707847E-2</v>
      </c>
      <c r="F34" s="140">
        <v>-9.516510679658817E-2</v>
      </c>
      <c r="G34" s="140">
        <v>-0.10714352676038993</v>
      </c>
      <c r="H34" s="140">
        <v>-0.11343631291478104</v>
      </c>
      <c r="I34" s="140">
        <v>-0.11987897405453084</v>
      </c>
      <c r="J34" s="140">
        <v>-0.12574837506679865</v>
      </c>
      <c r="K34" s="140">
        <v>-0.13078960178132543</v>
      </c>
      <c r="L34" s="140">
        <v>-0.13518689030323239</v>
      </c>
      <c r="M34" s="140">
        <v>-0.13993483689843486</v>
      </c>
      <c r="N34" s="140">
        <v>-0.14343152992370356</v>
      </c>
      <c r="O34" s="140">
        <v>-0.1459744956817495</v>
      </c>
      <c r="P34" s="140">
        <v>-0.14782502924044735</v>
      </c>
      <c r="Q34" s="140">
        <v>-0.14931386668388619</v>
      </c>
      <c r="R34" s="140">
        <v>-0.1505841928914588</v>
      </c>
      <c r="S34" s="140">
        <v>-0.15168785893268177</v>
      </c>
      <c r="T34" s="140">
        <v>-0.15254339419526849</v>
      </c>
      <c r="U34" s="140">
        <v>-0.15331720226425463</v>
      </c>
      <c r="V34" s="140">
        <v>-0.15396409172048137</v>
      </c>
      <c r="W34" s="140">
        <v>-0.15445412030193828</v>
      </c>
      <c r="X34" s="140">
        <v>-0.15486568643883467</v>
      </c>
      <c r="Y34" s="140">
        <v>-0.15525078438963572</v>
      </c>
      <c r="Z34" s="140">
        <v>-0.15557036080855843</v>
      </c>
      <c r="AA34" s="140">
        <v>-0.15584833201312223</v>
      </c>
      <c r="AB34" s="140">
        <v>-0.15611692215833523</v>
      </c>
      <c r="AC34" s="140">
        <v>-0.15639978945724567</v>
      </c>
      <c r="AD34" s="140">
        <v>-0.15669580690430893</v>
      </c>
      <c r="AE34" s="140">
        <v>-0.15699411028310292</v>
      </c>
      <c r="AF34" s="140">
        <v>-0.15730080716800612</v>
      </c>
      <c r="AG34" s="140">
        <v>-0.15762288252063977</v>
      </c>
      <c r="AH34" s="140">
        <v>-0.15795921904089114</v>
      </c>
      <c r="AI34" s="140">
        <v>-0.1583035777152485</v>
      </c>
      <c r="AJ34" s="140">
        <v>-0.15865868165593214</v>
      </c>
      <c r="AK34" s="140">
        <v>-0.15901995451313661</v>
      </c>
      <c r="AL34" s="140">
        <v>-0.15939733831352626</v>
      </c>
      <c r="AM34" s="140">
        <v>-0.15979118793576896</v>
      </c>
      <c r="AN34" s="140">
        <v>-0.16020185808325435</v>
      </c>
      <c r="AO34" s="140">
        <v>-0.16062970367413365</v>
      </c>
      <c r="AP34" s="140">
        <v>-0.16106594270524965</v>
      </c>
      <c r="AQ34" s="140">
        <v>-0.1615124716973024</v>
      </c>
      <c r="AR34" s="140">
        <v>-0.16196894878038695</v>
      </c>
      <c r="AS34" s="140">
        <v>-0.16243942227004238</v>
      </c>
      <c r="AT34" s="140">
        <v>-0.16291555831622445</v>
      </c>
      <c r="AU34" s="140">
        <v>-0.16339252020418824</v>
      </c>
      <c r="AV34" s="140">
        <v>-0.16386244677454295</v>
      </c>
      <c r="AW34" s="140">
        <v>-0.16434178686772524</v>
      </c>
      <c r="AX34" s="35"/>
      <c r="AY34" s="35"/>
      <c r="AZ34" s="35"/>
      <c r="BA34" s="35"/>
      <c r="BB34" s="35"/>
      <c r="BC34" s="35"/>
      <c r="BD34" s="35"/>
      <c r="BP34" s="22" t="s">
        <v>396</v>
      </c>
    </row>
    <row r="35" spans="1:68" ht="16.5" x14ac:dyDescent="0.3">
      <c r="A35" s="172"/>
      <c r="B35" s="4" t="s">
        <v>333</v>
      </c>
      <c r="D35" s="4" t="s">
        <v>42</v>
      </c>
      <c r="E35" s="140">
        <v>-0.19199965218015139</v>
      </c>
      <c r="F35" s="140">
        <v>-0.21999068103831607</v>
      </c>
      <c r="G35" s="140">
        <v>-0.24768069108003588</v>
      </c>
      <c r="H35" s="140">
        <v>-0.2622291204604017</v>
      </c>
      <c r="I35" s="140">
        <v>-0.2771246752619923</v>
      </c>
      <c r="J35" s="140">
        <v>-0.29069496121083788</v>
      </c>
      <c r="K35" s="140">
        <v>-0.30235061452755496</v>
      </c>
      <c r="L35" s="140">
        <v>-0.31251745834572547</v>
      </c>
      <c r="M35" s="140">
        <v>-0.32349513140347652</v>
      </c>
      <c r="N35" s="140">
        <v>-0.33158001386816921</v>
      </c>
      <c r="O35" s="140">
        <v>-0.3374598654632805</v>
      </c>
      <c r="P35" s="140">
        <v>-0.34173864380503322</v>
      </c>
      <c r="Q35" s="140">
        <v>-0.34518104273754324</v>
      </c>
      <c r="R35" s="140">
        <v>-0.34811820102258123</v>
      </c>
      <c r="S35" s="140">
        <v>-0.35066996063114353</v>
      </c>
      <c r="T35" s="140">
        <v>-0.35264796382945729</v>
      </c>
      <c r="U35" s="140">
        <v>-0.35443698055587031</v>
      </c>
      <c r="V35" s="140">
        <v>-0.35593258316186788</v>
      </c>
      <c r="W35" s="140">
        <v>-0.35706549061633441</v>
      </c>
      <c r="X35" s="140">
        <v>-0.35801698772691049</v>
      </c>
      <c r="Y35" s="140">
        <v>-0.35890727932135347</v>
      </c>
      <c r="Z35" s="140">
        <v>-0.35964610180980089</v>
      </c>
      <c r="AA35" s="140">
        <v>-0.36028873658967769</v>
      </c>
      <c r="AB35" s="140">
        <v>-0.36090968092448211</v>
      </c>
      <c r="AC35" s="140">
        <v>-0.36156363186688745</v>
      </c>
      <c r="AD35" s="140">
        <v>-0.36224798579310585</v>
      </c>
      <c r="AE35" s="140">
        <v>-0.36293763508297994</v>
      </c>
      <c r="AF35" s="140">
        <v>-0.36364669507596475</v>
      </c>
      <c r="AG35" s="140">
        <v>-0.36439130881247728</v>
      </c>
      <c r="AH35" s="140">
        <v>-0.36516889445718415</v>
      </c>
      <c r="AI35" s="140">
        <v>-0.36596503354736776</v>
      </c>
      <c r="AJ35" s="140">
        <v>-0.36678601488495971</v>
      </c>
      <c r="AK35" s="140">
        <v>-0.36762126669004258</v>
      </c>
      <c r="AL35" s="140">
        <v>-0.36849376640409182</v>
      </c>
      <c r="AM35" s="140">
        <v>-0.36940433449136922</v>
      </c>
      <c r="AN35" s="140">
        <v>-0.37035379101118787</v>
      </c>
      <c r="AO35" s="140">
        <v>-0.37134295651896942</v>
      </c>
      <c r="AP35" s="140">
        <v>-0.37235152727207721</v>
      </c>
      <c r="AQ35" s="140">
        <v>-0.37338388898072949</v>
      </c>
      <c r="AR35" s="140">
        <v>-0.37443925718062049</v>
      </c>
      <c r="AS35" s="140">
        <v>-0.37552698484606101</v>
      </c>
      <c r="AT35" s="140">
        <v>-0.37662781422371722</v>
      </c>
      <c r="AU35" s="140">
        <v>-0.37773056456731102</v>
      </c>
      <c r="AV35" s="140">
        <v>-0.37881705418741674</v>
      </c>
      <c r="AW35" s="140">
        <v>-0.37992531186035489</v>
      </c>
      <c r="AX35" s="35"/>
      <c r="AY35" s="35"/>
      <c r="AZ35" s="35"/>
      <c r="BA35" s="35"/>
      <c r="BB35" s="35"/>
      <c r="BC35" s="35"/>
      <c r="BD35" s="35"/>
      <c r="BP35" s="22" t="s">
        <v>397</v>
      </c>
    </row>
    <row r="36" spans="1:68" x14ac:dyDescent="0.3">
      <c r="A36" s="172"/>
      <c r="B36" s="4" t="s">
        <v>215</v>
      </c>
      <c r="D36" s="4" t="s">
        <v>90</v>
      </c>
      <c r="E36" s="140">
        <v>-183.02305428914249</v>
      </c>
      <c r="F36" s="140">
        <v>-209.24189746000064</v>
      </c>
      <c r="G36" s="140">
        <v>-235.84522134685713</v>
      </c>
      <c r="H36" s="140">
        <v>-250.78383957714425</v>
      </c>
      <c r="I36" s="140">
        <v>-266.17495781543022</v>
      </c>
      <c r="J36" s="140">
        <v>-280.67379639600171</v>
      </c>
      <c r="K36" s="140">
        <v>-293.22910382571661</v>
      </c>
      <c r="L36" s="140">
        <v>-303.96191498114564</v>
      </c>
      <c r="M36" s="140">
        <v>-315.78647259714569</v>
      </c>
      <c r="N36" s="140">
        <v>-324.63376203428834</v>
      </c>
      <c r="O36" s="140">
        <v>-331.37023766628818</v>
      </c>
      <c r="P36" s="140">
        <v>-336.2157972668594</v>
      </c>
      <c r="Q36" s="140">
        <v>-339.95902142343067</v>
      </c>
      <c r="R36" s="140">
        <v>-343.02863319371619</v>
      </c>
      <c r="S36" s="140">
        <v>-345.93553797771602</v>
      </c>
      <c r="T36" s="140">
        <v>-348.49362723885855</v>
      </c>
      <c r="U36" s="140">
        <v>-350.92436817142976</v>
      </c>
      <c r="V36" s="140">
        <v>-353.05434869885789</v>
      </c>
      <c r="W36" s="140">
        <v>-354.78014847885777</v>
      </c>
      <c r="X36" s="140">
        <v>-356.27735265485757</v>
      </c>
      <c r="Y36" s="140">
        <v>-357.6598633988574</v>
      </c>
      <c r="Z36" s="140">
        <v>-358.79837336285743</v>
      </c>
      <c r="AA36" s="140">
        <v>-359.76849102571441</v>
      </c>
      <c r="AB36" s="140">
        <v>-360.69263372342857</v>
      </c>
      <c r="AC36" s="140">
        <v>-361.66534867085721</v>
      </c>
      <c r="AD36" s="140">
        <v>-362.68515806571435</v>
      </c>
      <c r="AE36" s="140">
        <v>-363.72472051199992</v>
      </c>
      <c r="AF36" s="140">
        <v>-364.79997093142856</v>
      </c>
      <c r="AG36" s="140">
        <v>-365.92908063600004</v>
      </c>
      <c r="AH36" s="140">
        <v>-367.10956199942859</v>
      </c>
      <c r="AI36" s="140">
        <v>-368.32586741657138</v>
      </c>
      <c r="AJ36" s="140">
        <v>-369.57753547028568</v>
      </c>
      <c r="AK36" s="140">
        <v>-370.85995673885708</v>
      </c>
      <c r="AL36" s="140">
        <v>-372.19952543657138</v>
      </c>
      <c r="AM36" s="140">
        <v>-373.59749927371422</v>
      </c>
      <c r="AN36" s="140">
        <v>-375.05513540514295</v>
      </c>
      <c r="AO36" s="140">
        <v>-376.57369185714282</v>
      </c>
      <c r="AP36" s="140">
        <v>-378.1178185114286</v>
      </c>
      <c r="AQ36" s="140">
        <v>-379.69658512171424</v>
      </c>
      <c r="AR36" s="140">
        <v>-381.31802715371418</v>
      </c>
      <c r="AS36" s="140">
        <v>-382.98754205371426</v>
      </c>
      <c r="AT36" s="140">
        <v>-384.68749546057148</v>
      </c>
      <c r="AU36" s="140">
        <v>-386.40093054571435</v>
      </c>
      <c r="AV36" s="140">
        <v>-388.08504213028573</v>
      </c>
      <c r="AW36" s="140">
        <v>-389.80482313257147</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B13" sqref="B13"/>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81" activePane="bottomRight" state="frozen"/>
      <selection activeCell="E64" sqref="E64:V64"/>
      <selection pane="topRight" activeCell="E64" sqref="E64:V64"/>
      <selection pane="bottomLeft" activeCell="E64" sqref="E64:V64"/>
      <selection pane="bottomRight" activeCell="F93" sqref="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Wales - HV GM SWGR (secondary)</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12.352968959861521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20.566127946141737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27.875065778364089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38.656594946619279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-0.92320000000000002</v>
      </c>
      <c r="F13" s="62">
        <v>-0.9133</v>
      </c>
      <c r="G13" s="62">
        <v>-0.90340000000000009</v>
      </c>
      <c r="H13" s="62">
        <v>-0.88290000000000002</v>
      </c>
      <c r="I13" s="62">
        <v>-0.88290000000000002</v>
      </c>
      <c r="J13" s="62">
        <v>-0.87319999999999998</v>
      </c>
      <c r="K13" s="62">
        <v>-0.87219999999999998</v>
      </c>
      <c r="L13" s="62">
        <v>-0.87109999999999999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-0.92320000000000002</v>
      </c>
      <c r="F18" s="59">
        <f t="shared" ref="F18:AW18" si="0">SUM(F13:F17)</f>
        <v>-0.9133</v>
      </c>
      <c r="G18" s="59">
        <f t="shared" si="0"/>
        <v>-0.90340000000000009</v>
      </c>
      <c r="H18" s="59">
        <f t="shared" si="0"/>
        <v>-0.88290000000000002</v>
      </c>
      <c r="I18" s="59">
        <f t="shared" si="0"/>
        <v>-0.88290000000000002</v>
      </c>
      <c r="J18" s="59">
        <f t="shared" si="0"/>
        <v>-0.87319999999999998</v>
      </c>
      <c r="K18" s="59">
        <f t="shared" si="0"/>
        <v>-0.87219999999999998</v>
      </c>
      <c r="L18" s="59">
        <f t="shared" si="0"/>
        <v>-0.87109999999999999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4.6855406500902301E-2</v>
      </c>
      <c r="G19" s="62">
        <v>0.10568199546544976</v>
      </c>
      <c r="H19" s="62">
        <v>0.16260880210784823</v>
      </c>
      <c r="I19" s="62">
        <v>0.22215467264409874</v>
      </c>
      <c r="J19" s="62">
        <v>0.28230374375817263</v>
      </c>
      <c r="K19" s="62">
        <v>0.34309740513630343</v>
      </c>
      <c r="L19" s="62">
        <v>0.39426046070014087</v>
      </c>
      <c r="M19" s="62">
        <v>0.43481199044492336</v>
      </c>
      <c r="N19" s="62">
        <v>0.45028069656261582</v>
      </c>
      <c r="O19" s="62">
        <v>0.46196038408619555</v>
      </c>
      <c r="P19" s="62">
        <v>0.46984288265201879</v>
      </c>
      <c r="Q19" s="62">
        <v>0.4755089741644421</v>
      </c>
      <c r="R19" s="62">
        <v>0.48007780711715603</v>
      </c>
      <c r="S19" s="62">
        <v>0.48458190901214132</v>
      </c>
      <c r="T19" s="62">
        <v>0.48861895862518934</v>
      </c>
      <c r="U19" s="62">
        <v>0.49249571858109864</v>
      </c>
      <c r="V19" s="62">
        <v>0.49595446333111226</v>
      </c>
      <c r="W19" s="62">
        <v>0.49885843639609112</v>
      </c>
      <c r="X19" s="62">
        <v>0.50145586316373791</v>
      </c>
      <c r="Y19" s="62">
        <v>0.5039092934140037</v>
      </c>
      <c r="Z19" s="62">
        <v>0.50604231137059597</v>
      </c>
      <c r="AA19" s="62">
        <v>0.50796401916850775</v>
      </c>
      <c r="AB19" s="62">
        <v>0.50985052830474886</v>
      </c>
      <c r="AC19" s="62">
        <v>0.51183805465252552</v>
      </c>
      <c r="AD19" s="62">
        <v>0.51392535112391891</v>
      </c>
      <c r="AE19" s="62">
        <v>0.51607414811374075</v>
      </c>
      <c r="AF19" s="62">
        <v>0.51830812328279785</v>
      </c>
      <c r="AG19" s="62">
        <v>0.52065415565680795</v>
      </c>
      <c r="AH19" s="62">
        <v>0.52310955258598635</v>
      </c>
      <c r="AI19" s="62">
        <v>0.52565292613696202</v>
      </c>
      <c r="AJ19" s="62">
        <v>0.52827554417107336</v>
      </c>
      <c r="AK19" s="62">
        <v>0.5309793887539952</v>
      </c>
      <c r="AL19" s="62">
        <v>0.53380389423842101</v>
      </c>
      <c r="AM19" s="62">
        <v>0.53675171958757362</v>
      </c>
      <c r="AN19" s="62">
        <v>0.53982552271652962</v>
      </c>
      <c r="AO19" s="62">
        <v>0.54302796312855317</v>
      </c>
      <c r="AP19" s="62">
        <v>0.5463092940774954</v>
      </c>
      <c r="AQ19" s="62">
        <v>0.54968335748857433</v>
      </c>
      <c r="AR19" s="62">
        <v>0.55316251689117069</v>
      </c>
      <c r="AS19" s="62">
        <v>0.55675535486725436</v>
      </c>
      <c r="AT19" s="62">
        <v>0.56042119111535238</v>
      </c>
      <c r="AU19" s="62">
        <v>0.5641364321117166</v>
      </c>
      <c r="AV19" s="62">
        <v>0.56778586859259506</v>
      </c>
      <c r="AW19" s="62">
        <v>0.57151187277233129</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4.6855406500902301E-2</v>
      </c>
      <c r="G25" s="67">
        <f t="shared" si="1"/>
        <v>0.10568199546544976</v>
      </c>
      <c r="H25" s="67">
        <f t="shared" si="1"/>
        <v>0.16260880210784823</v>
      </c>
      <c r="I25" s="67">
        <f t="shared" si="1"/>
        <v>0.22215467264409874</v>
      </c>
      <c r="J25" s="67">
        <f t="shared" si="1"/>
        <v>0.28230374375817263</v>
      </c>
      <c r="K25" s="67">
        <f t="shared" si="1"/>
        <v>0.34309740513630343</v>
      </c>
      <c r="L25" s="67">
        <f t="shared" si="1"/>
        <v>0.39426046070014087</v>
      </c>
      <c r="M25" s="67">
        <f t="shared" si="1"/>
        <v>0.43481199044492336</v>
      </c>
      <c r="N25" s="67">
        <f t="shared" si="1"/>
        <v>0.45028069656261582</v>
      </c>
      <c r="O25" s="67">
        <f t="shared" si="1"/>
        <v>0.46196038408619555</v>
      </c>
      <c r="P25" s="67">
        <f t="shared" si="1"/>
        <v>0.46984288265201879</v>
      </c>
      <c r="Q25" s="67">
        <f t="shared" si="1"/>
        <v>0.4755089741644421</v>
      </c>
      <c r="R25" s="67">
        <f t="shared" si="1"/>
        <v>0.48007780711715603</v>
      </c>
      <c r="S25" s="67">
        <f t="shared" si="1"/>
        <v>0.48458190901214132</v>
      </c>
      <c r="T25" s="67">
        <f t="shared" si="1"/>
        <v>0.48861895862518934</v>
      </c>
      <c r="U25" s="67">
        <f t="shared" si="1"/>
        <v>0.49249571858109864</v>
      </c>
      <c r="V25" s="67">
        <f t="shared" si="1"/>
        <v>0.49595446333111226</v>
      </c>
      <c r="W25" s="67">
        <f t="shared" si="1"/>
        <v>0.49885843639609112</v>
      </c>
      <c r="X25" s="67">
        <f t="shared" si="1"/>
        <v>0.50145586316373791</v>
      </c>
      <c r="Y25" s="67">
        <f t="shared" si="1"/>
        <v>0.5039092934140037</v>
      </c>
      <c r="Z25" s="67">
        <f t="shared" si="1"/>
        <v>0.50604231137059597</v>
      </c>
      <c r="AA25" s="67">
        <f t="shared" si="1"/>
        <v>0.50796401916850775</v>
      </c>
      <c r="AB25" s="67">
        <f t="shared" si="1"/>
        <v>0.50985052830474886</v>
      </c>
      <c r="AC25" s="67">
        <f t="shared" si="1"/>
        <v>0.51183805465252552</v>
      </c>
      <c r="AD25" s="67">
        <f t="shared" si="1"/>
        <v>0.51392535112391891</v>
      </c>
      <c r="AE25" s="67">
        <f t="shared" si="1"/>
        <v>0.51607414811374075</v>
      </c>
      <c r="AF25" s="67">
        <f t="shared" si="1"/>
        <v>0.51830812328279785</v>
      </c>
      <c r="AG25" s="67">
        <f t="shared" si="1"/>
        <v>0.52065415565680795</v>
      </c>
      <c r="AH25" s="67">
        <f t="shared" si="1"/>
        <v>0.52310955258598635</v>
      </c>
      <c r="AI25" s="67">
        <f t="shared" si="1"/>
        <v>0.52565292613696202</v>
      </c>
      <c r="AJ25" s="67">
        <f t="shared" si="1"/>
        <v>0.52827554417107336</v>
      </c>
      <c r="AK25" s="67">
        <f t="shared" si="1"/>
        <v>0.5309793887539952</v>
      </c>
      <c r="AL25" s="67">
        <f t="shared" si="1"/>
        <v>0.53380389423842101</v>
      </c>
      <c r="AM25" s="67">
        <f t="shared" si="1"/>
        <v>0.53675171958757362</v>
      </c>
      <c r="AN25" s="67">
        <f t="shared" si="1"/>
        <v>0.53982552271652962</v>
      </c>
      <c r="AO25" s="67">
        <f t="shared" si="1"/>
        <v>0.54302796312855317</v>
      </c>
      <c r="AP25" s="67">
        <f t="shared" si="1"/>
        <v>0.5463092940774954</v>
      </c>
      <c r="AQ25" s="67">
        <f t="shared" si="1"/>
        <v>0.54968335748857433</v>
      </c>
      <c r="AR25" s="67">
        <f t="shared" si="1"/>
        <v>0.55316251689117069</v>
      </c>
      <c r="AS25" s="67">
        <f t="shared" si="1"/>
        <v>0.55675535486725436</v>
      </c>
      <c r="AT25" s="67">
        <f t="shared" si="1"/>
        <v>0.56042119111535238</v>
      </c>
      <c r="AU25" s="67">
        <f t="shared" si="1"/>
        <v>0.5641364321117166</v>
      </c>
      <c r="AV25" s="67">
        <f t="shared" si="1"/>
        <v>0.56778586859259506</v>
      </c>
      <c r="AW25" s="67">
        <f t="shared" si="1"/>
        <v>0.57151187277233129</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-0.92320000000000002</v>
      </c>
      <c r="F26" s="59">
        <f t="shared" ref="F26:BD26" si="2">F18+F25</f>
        <v>-0.86644459349909775</v>
      </c>
      <c r="G26" s="59">
        <f t="shared" si="2"/>
        <v>-0.79771800453455033</v>
      </c>
      <c r="H26" s="59">
        <f t="shared" si="2"/>
        <v>-0.72029119789215179</v>
      </c>
      <c r="I26" s="59">
        <f t="shared" si="2"/>
        <v>-0.6607453273559013</v>
      </c>
      <c r="J26" s="59">
        <f t="shared" si="2"/>
        <v>-0.5908962562418274</v>
      </c>
      <c r="K26" s="59">
        <f t="shared" si="2"/>
        <v>-0.52910259486369648</v>
      </c>
      <c r="L26" s="59">
        <f t="shared" si="2"/>
        <v>-0.47683953929985912</v>
      </c>
      <c r="M26" s="59">
        <f t="shared" si="2"/>
        <v>0.43481199044492336</v>
      </c>
      <c r="N26" s="59">
        <f t="shared" si="2"/>
        <v>0.45028069656261582</v>
      </c>
      <c r="O26" s="59">
        <f t="shared" si="2"/>
        <v>0.46196038408619555</v>
      </c>
      <c r="P26" s="59">
        <f t="shared" si="2"/>
        <v>0.46984288265201879</v>
      </c>
      <c r="Q26" s="59">
        <f t="shared" si="2"/>
        <v>0.4755089741644421</v>
      </c>
      <c r="R26" s="59">
        <f t="shared" si="2"/>
        <v>0.48007780711715603</v>
      </c>
      <c r="S26" s="59">
        <f t="shared" si="2"/>
        <v>0.48458190901214132</v>
      </c>
      <c r="T26" s="59">
        <f t="shared" si="2"/>
        <v>0.48861895862518934</v>
      </c>
      <c r="U26" s="59">
        <f t="shared" si="2"/>
        <v>0.49249571858109864</v>
      </c>
      <c r="V26" s="59">
        <f t="shared" si="2"/>
        <v>0.49595446333111226</v>
      </c>
      <c r="W26" s="59">
        <f t="shared" si="2"/>
        <v>0.49885843639609112</v>
      </c>
      <c r="X26" s="59">
        <f t="shared" si="2"/>
        <v>0.50145586316373791</v>
      </c>
      <c r="Y26" s="59">
        <f t="shared" si="2"/>
        <v>0.5039092934140037</v>
      </c>
      <c r="Z26" s="59">
        <f t="shared" si="2"/>
        <v>0.50604231137059597</v>
      </c>
      <c r="AA26" s="59">
        <f t="shared" si="2"/>
        <v>0.50796401916850775</v>
      </c>
      <c r="AB26" s="59">
        <f t="shared" si="2"/>
        <v>0.50985052830474886</v>
      </c>
      <c r="AC26" s="59">
        <f t="shared" si="2"/>
        <v>0.51183805465252552</v>
      </c>
      <c r="AD26" s="59">
        <f t="shared" si="2"/>
        <v>0.51392535112391891</v>
      </c>
      <c r="AE26" s="59">
        <f t="shared" si="2"/>
        <v>0.51607414811374075</v>
      </c>
      <c r="AF26" s="59">
        <f t="shared" si="2"/>
        <v>0.51830812328279785</v>
      </c>
      <c r="AG26" s="59">
        <f t="shared" si="2"/>
        <v>0.52065415565680795</v>
      </c>
      <c r="AH26" s="59">
        <f t="shared" si="2"/>
        <v>0.52310955258598635</v>
      </c>
      <c r="AI26" s="59">
        <f t="shared" si="2"/>
        <v>0.52565292613696202</v>
      </c>
      <c r="AJ26" s="59">
        <f t="shared" si="2"/>
        <v>0.52827554417107336</v>
      </c>
      <c r="AK26" s="59">
        <f t="shared" si="2"/>
        <v>0.5309793887539952</v>
      </c>
      <c r="AL26" s="59">
        <f t="shared" si="2"/>
        <v>0.53380389423842101</v>
      </c>
      <c r="AM26" s="59">
        <f t="shared" si="2"/>
        <v>0.53675171958757362</v>
      </c>
      <c r="AN26" s="59">
        <f t="shared" si="2"/>
        <v>0.53982552271652962</v>
      </c>
      <c r="AO26" s="59">
        <f t="shared" si="2"/>
        <v>0.54302796312855317</v>
      </c>
      <c r="AP26" s="59">
        <f t="shared" si="2"/>
        <v>0.5463092940774954</v>
      </c>
      <c r="AQ26" s="59">
        <f t="shared" si="2"/>
        <v>0.54968335748857433</v>
      </c>
      <c r="AR26" s="59">
        <f t="shared" si="2"/>
        <v>0.55316251689117069</v>
      </c>
      <c r="AS26" s="59">
        <f t="shared" si="2"/>
        <v>0.55675535486725436</v>
      </c>
      <c r="AT26" s="59">
        <f t="shared" si="2"/>
        <v>0.56042119111535238</v>
      </c>
      <c r="AU26" s="59">
        <f t="shared" si="2"/>
        <v>0.5641364321117166</v>
      </c>
      <c r="AV26" s="59">
        <f t="shared" si="2"/>
        <v>0.56778586859259506</v>
      </c>
      <c r="AW26" s="59">
        <f t="shared" si="2"/>
        <v>0.57151187277233129</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-0.73856000000000011</v>
      </c>
      <c r="F28" s="34">
        <f t="shared" ref="F28:AW28" si="4">F26*F27</f>
        <v>-0.6931556747992782</v>
      </c>
      <c r="G28" s="34">
        <f t="shared" si="4"/>
        <v>-0.63817440362764033</v>
      </c>
      <c r="H28" s="34">
        <f t="shared" si="4"/>
        <v>-0.57623295831372146</v>
      </c>
      <c r="I28" s="34">
        <f t="shared" si="4"/>
        <v>-0.52859626188472109</v>
      </c>
      <c r="J28" s="34">
        <f t="shared" si="4"/>
        <v>-0.47271700499346192</v>
      </c>
      <c r="K28" s="34">
        <f t="shared" si="4"/>
        <v>-0.42328207589095723</v>
      </c>
      <c r="L28" s="34">
        <f t="shared" si="4"/>
        <v>-0.38147163143988733</v>
      </c>
      <c r="M28" s="34">
        <f t="shared" si="4"/>
        <v>0.34784959235593871</v>
      </c>
      <c r="N28" s="34">
        <f t="shared" si="4"/>
        <v>0.36022455725009267</v>
      </c>
      <c r="O28" s="34">
        <f t="shared" si="4"/>
        <v>0.36956830726895645</v>
      </c>
      <c r="P28" s="34">
        <f t="shared" si="4"/>
        <v>0.37587430612161504</v>
      </c>
      <c r="Q28" s="34">
        <f t="shared" si="4"/>
        <v>0.38040717933155371</v>
      </c>
      <c r="R28" s="34">
        <f t="shared" si="4"/>
        <v>0.38406224569372482</v>
      </c>
      <c r="S28" s="34">
        <f t="shared" si="4"/>
        <v>0.38766552720971309</v>
      </c>
      <c r="T28" s="34">
        <f t="shared" si="4"/>
        <v>0.39089516690015147</v>
      </c>
      <c r="U28" s="34">
        <f t="shared" si="4"/>
        <v>0.39399657486487893</v>
      </c>
      <c r="V28" s="34">
        <f t="shared" si="4"/>
        <v>0.39676357066488982</v>
      </c>
      <c r="W28" s="34">
        <f t="shared" si="4"/>
        <v>0.39908674911687292</v>
      </c>
      <c r="X28" s="34">
        <f t="shared" si="4"/>
        <v>0.40116469053099035</v>
      </c>
      <c r="Y28" s="34">
        <f t="shared" si="4"/>
        <v>0.40312743473120299</v>
      </c>
      <c r="Z28" s="34">
        <f t="shared" si="4"/>
        <v>0.40483384909647679</v>
      </c>
      <c r="AA28" s="34">
        <f t="shared" si="4"/>
        <v>0.40637121533480625</v>
      </c>
      <c r="AB28" s="34">
        <f t="shared" si="4"/>
        <v>0.40788042264379909</v>
      </c>
      <c r="AC28" s="34">
        <f t="shared" si="4"/>
        <v>0.40947044372202046</v>
      </c>
      <c r="AD28" s="34">
        <f t="shared" si="4"/>
        <v>0.41114028089913512</v>
      </c>
      <c r="AE28" s="34">
        <f t="shared" si="4"/>
        <v>0.41285931849099261</v>
      </c>
      <c r="AF28" s="34">
        <f t="shared" si="4"/>
        <v>0.41464649862623831</v>
      </c>
      <c r="AG28" s="34">
        <f t="shared" si="4"/>
        <v>0.41652332452544638</v>
      </c>
      <c r="AH28" s="34">
        <f t="shared" si="4"/>
        <v>0.41848764206878908</v>
      </c>
      <c r="AI28" s="34">
        <f t="shared" si="4"/>
        <v>0.42052234090956964</v>
      </c>
      <c r="AJ28" s="34">
        <f t="shared" si="4"/>
        <v>0.42262043533685872</v>
      </c>
      <c r="AK28" s="34">
        <f t="shared" si="4"/>
        <v>0.42478351100319617</v>
      </c>
      <c r="AL28" s="34">
        <f t="shared" si="4"/>
        <v>0.4270431153907368</v>
      </c>
      <c r="AM28" s="34">
        <f t="shared" si="4"/>
        <v>0.42940137567005893</v>
      </c>
      <c r="AN28" s="34">
        <f t="shared" si="4"/>
        <v>0.43186041817322374</v>
      </c>
      <c r="AO28" s="34">
        <f t="shared" si="4"/>
        <v>0.43442237050284255</v>
      </c>
      <c r="AP28" s="34">
        <f t="shared" si="4"/>
        <v>0.43704743526199635</v>
      </c>
      <c r="AQ28" s="34">
        <f t="shared" si="4"/>
        <v>0.43974668599085948</v>
      </c>
      <c r="AR28" s="34">
        <f t="shared" si="4"/>
        <v>0.44253001351293658</v>
      </c>
      <c r="AS28" s="34">
        <f t="shared" si="4"/>
        <v>0.44540428389380349</v>
      </c>
      <c r="AT28" s="34">
        <f t="shared" si="4"/>
        <v>0.44833695289228193</v>
      </c>
      <c r="AU28" s="34">
        <f t="shared" si="4"/>
        <v>0.4513091456893733</v>
      </c>
      <c r="AV28" s="34">
        <f t="shared" si="4"/>
        <v>0.45422869487407608</v>
      </c>
      <c r="AW28" s="34">
        <f t="shared" si="4"/>
        <v>0.45720949821786505</v>
      </c>
      <c r="AX28" s="34"/>
      <c r="AY28" s="34"/>
      <c r="AZ28" s="34"/>
      <c r="BA28" s="34"/>
      <c r="BB28" s="34"/>
      <c r="BC28" s="34"/>
      <c r="BD28" s="34"/>
    </row>
    <row r="29" spans="1:56" x14ac:dyDescent="0.3">
      <c r="A29" s="115"/>
      <c r="B29" s="9" t="s">
        <v>92</v>
      </c>
      <c r="C29" s="11" t="s">
        <v>44</v>
      </c>
      <c r="D29" s="9" t="s">
        <v>40</v>
      </c>
      <c r="E29" s="34">
        <f>E26-E28</f>
        <v>-0.18463999999999992</v>
      </c>
      <c r="F29" s="34">
        <f t="shared" ref="F29:AW29" si="5">F26-F28</f>
        <v>-0.17328891869981955</v>
      </c>
      <c r="G29" s="34">
        <f t="shared" si="5"/>
        <v>-0.15954360090691</v>
      </c>
      <c r="H29" s="34">
        <f t="shared" si="5"/>
        <v>-0.14405823957843034</v>
      </c>
      <c r="I29" s="34">
        <f t="shared" si="5"/>
        <v>-0.13214906547118022</v>
      </c>
      <c r="J29" s="34">
        <f t="shared" si="5"/>
        <v>-0.11817925124836548</v>
      </c>
      <c r="K29" s="34">
        <f t="shared" si="5"/>
        <v>-0.10582051897273925</v>
      </c>
      <c r="L29" s="34">
        <f t="shared" si="5"/>
        <v>-9.536790785997179E-2</v>
      </c>
      <c r="M29" s="34">
        <f t="shared" si="5"/>
        <v>8.6962398088984649E-2</v>
      </c>
      <c r="N29" s="34">
        <f t="shared" si="5"/>
        <v>9.0056139312523154E-2</v>
      </c>
      <c r="O29" s="34">
        <f t="shared" si="5"/>
        <v>9.2392076817239099E-2</v>
      </c>
      <c r="P29" s="34">
        <f t="shared" si="5"/>
        <v>9.3968576530403747E-2</v>
      </c>
      <c r="Q29" s="34">
        <f t="shared" si="5"/>
        <v>9.5101794832888387E-2</v>
      </c>
      <c r="R29" s="34">
        <f t="shared" si="5"/>
        <v>9.6015561423431206E-2</v>
      </c>
      <c r="S29" s="34">
        <f t="shared" si="5"/>
        <v>9.6916381802428231E-2</v>
      </c>
      <c r="T29" s="34">
        <f t="shared" si="5"/>
        <v>9.7723791725037867E-2</v>
      </c>
      <c r="U29" s="34">
        <f t="shared" si="5"/>
        <v>9.8499143716219706E-2</v>
      </c>
      <c r="V29" s="34">
        <f t="shared" si="5"/>
        <v>9.9190892666222441E-2</v>
      </c>
      <c r="W29" s="34">
        <f t="shared" si="5"/>
        <v>9.9771687279218202E-2</v>
      </c>
      <c r="X29" s="34">
        <f t="shared" si="5"/>
        <v>0.10029117263274756</v>
      </c>
      <c r="Y29" s="34">
        <f t="shared" si="5"/>
        <v>0.10078185868280071</v>
      </c>
      <c r="Z29" s="34">
        <f t="shared" si="5"/>
        <v>0.10120846227411917</v>
      </c>
      <c r="AA29" s="34">
        <f t="shared" si="5"/>
        <v>0.10159280383370151</v>
      </c>
      <c r="AB29" s="34">
        <f t="shared" si="5"/>
        <v>0.10197010566094977</v>
      </c>
      <c r="AC29" s="34">
        <f t="shared" si="5"/>
        <v>0.10236761093050506</v>
      </c>
      <c r="AD29" s="34">
        <f t="shared" si="5"/>
        <v>0.10278507022478378</v>
      </c>
      <c r="AE29" s="34">
        <f t="shared" si="5"/>
        <v>0.10321482962274814</v>
      </c>
      <c r="AF29" s="34">
        <f t="shared" si="5"/>
        <v>0.10366162465655954</v>
      </c>
      <c r="AG29" s="34">
        <f t="shared" si="5"/>
        <v>0.10413083113136157</v>
      </c>
      <c r="AH29" s="34">
        <f t="shared" si="5"/>
        <v>0.10462191051719727</v>
      </c>
      <c r="AI29" s="34">
        <f t="shared" si="5"/>
        <v>0.10513058522739238</v>
      </c>
      <c r="AJ29" s="34">
        <f t="shared" si="5"/>
        <v>0.10565510883421464</v>
      </c>
      <c r="AK29" s="34">
        <f t="shared" si="5"/>
        <v>0.10619587775079903</v>
      </c>
      <c r="AL29" s="34">
        <f t="shared" si="5"/>
        <v>0.1067607788476842</v>
      </c>
      <c r="AM29" s="34">
        <f t="shared" si="5"/>
        <v>0.10735034391751469</v>
      </c>
      <c r="AN29" s="34">
        <f t="shared" si="5"/>
        <v>0.10796510454330588</v>
      </c>
      <c r="AO29" s="34">
        <f t="shared" si="5"/>
        <v>0.10860559262571062</v>
      </c>
      <c r="AP29" s="34">
        <f t="shared" si="5"/>
        <v>0.10926185881549905</v>
      </c>
      <c r="AQ29" s="34">
        <f t="shared" si="5"/>
        <v>0.10993667149771486</v>
      </c>
      <c r="AR29" s="34">
        <f t="shared" si="5"/>
        <v>0.1106325033782341</v>
      </c>
      <c r="AS29" s="34">
        <f t="shared" si="5"/>
        <v>0.11135107097345087</v>
      </c>
      <c r="AT29" s="34">
        <f t="shared" si="5"/>
        <v>0.11208423822307045</v>
      </c>
      <c r="AU29" s="34">
        <f t="shared" si="5"/>
        <v>0.1128272864223433</v>
      </c>
      <c r="AV29" s="34">
        <f t="shared" si="5"/>
        <v>0.11355717371851898</v>
      </c>
      <c r="AW29" s="34">
        <f t="shared" si="5"/>
        <v>0.11430237455446624</v>
      </c>
      <c r="AX29" s="34"/>
      <c r="AY29" s="34"/>
      <c r="AZ29" s="34"/>
      <c r="BA29" s="34"/>
      <c r="BB29" s="34"/>
      <c r="BC29" s="34"/>
      <c r="BD29" s="34"/>
    </row>
    <row r="30" spans="1:56" ht="16.5" hidden="1" customHeight="1" outlineLevel="1" x14ac:dyDescent="0.35">
      <c r="A30" s="115"/>
      <c r="B30" s="9" t="s">
        <v>1</v>
      </c>
      <c r="C30" s="11" t="s">
        <v>53</v>
      </c>
      <c r="D30" s="9" t="s">
        <v>40</v>
      </c>
      <c r="F30" s="34">
        <f>$E$28/'Fixed data'!$C$7</f>
        <v>-1.6412444444444448E-2</v>
      </c>
      <c r="G30" s="34">
        <f>$E$28/'Fixed data'!$C$7</f>
        <v>-1.6412444444444448E-2</v>
      </c>
      <c r="H30" s="34">
        <f>$E$28/'Fixed data'!$C$7</f>
        <v>-1.6412444444444448E-2</v>
      </c>
      <c r="I30" s="34">
        <f>$E$28/'Fixed data'!$C$7</f>
        <v>-1.6412444444444448E-2</v>
      </c>
      <c r="J30" s="34">
        <f>$E$28/'Fixed data'!$C$7</f>
        <v>-1.6412444444444448E-2</v>
      </c>
      <c r="K30" s="34">
        <f>$E$28/'Fixed data'!$C$7</f>
        <v>-1.6412444444444448E-2</v>
      </c>
      <c r="L30" s="34">
        <f>$E$28/'Fixed data'!$C$7</f>
        <v>-1.6412444444444448E-2</v>
      </c>
      <c r="M30" s="34">
        <f>$E$28/'Fixed data'!$C$7</f>
        <v>-1.6412444444444448E-2</v>
      </c>
      <c r="N30" s="34">
        <f>$E$28/'Fixed data'!$C$7</f>
        <v>-1.6412444444444448E-2</v>
      </c>
      <c r="O30" s="34">
        <f>$E$28/'Fixed data'!$C$7</f>
        <v>-1.6412444444444448E-2</v>
      </c>
      <c r="P30" s="34">
        <f>$E$28/'Fixed data'!$C$7</f>
        <v>-1.6412444444444448E-2</v>
      </c>
      <c r="Q30" s="34">
        <f>$E$28/'Fixed data'!$C$7</f>
        <v>-1.6412444444444448E-2</v>
      </c>
      <c r="R30" s="34">
        <f>$E$28/'Fixed data'!$C$7</f>
        <v>-1.6412444444444448E-2</v>
      </c>
      <c r="S30" s="34">
        <f>$E$28/'Fixed data'!$C$7</f>
        <v>-1.6412444444444448E-2</v>
      </c>
      <c r="T30" s="34">
        <f>$E$28/'Fixed data'!$C$7</f>
        <v>-1.6412444444444448E-2</v>
      </c>
      <c r="U30" s="34">
        <f>$E$28/'Fixed data'!$C$7</f>
        <v>-1.6412444444444448E-2</v>
      </c>
      <c r="V30" s="34">
        <f>$E$28/'Fixed data'!$C$7</f>
        <v>-1.6412444444444448E-2</v>
      </c>
      <c r="W30" s="34">
        <f>$E$28/'Fixed data'!$C$7</f>
        <v>-1.6412444444444448E-2</v>
      </c>
      <c r="X30" s="34">
        <f>$E$28/'Fixed data'!$C$7</f>
        <v>-1.6412444444444448E-2</v>
      </c>
      <c r="Y30" s="34">
        <f>$E$28/'Fixed data'!$C$7</f>
        <v>-1.6412444444444448E-2</v>
      </c>
      <c r="Z30" s="34">
        <f>$E$28/'Fixed data'!$C$7</f>
        <v>-1.6412444444444448E-2</v>
      </c>
      <c r="AA30" s="34">
        <f>$E$28/'Fixed data'!$C$7</f>
        <v>-1.6412444444444448E-2</v>
      </c>
      <c r="AB30" s="34">
        <f>$E$28/'Fixed data'!$C$7</f>
        <v>-1.6412444444444448E-2</v>
      </c>
      <c r="AC30" s="34">
        <f>$E$28/'Fixed data'!$C$7</f>
        <v>-1.6412444444444448E-2</v>
      </c>
      <c r="AD30" s="34">
        <f>$E$28/'Fixed data'!$C$7</f>
        <v>-1.6412444444444448E-2</v>
      </c>
      <c r="AE30" s="34">
        <f>$E$28/'Fixed data'!$C$7</f>
        <v>-1.6412444444444448E-2</v>
      </c>
      <c r="AF30" s="34">
        <f>$E$28/'Fixed data'!$C$7</f>
        <v>-1.6412444444444448E-2</v>
      </c>
      <c r="AG30" s="34">
        <f>$E$28/'Fixed data'!$C$7</f>
        <v>-1.6412444444444448E-2</v>
      </c>
      <c r="AH30" s="34">
        <f>$E$28/'Fixed data'!$C$7</f>
        <v>-1.6412444444444448E-2</v>
      </c>
      <c r="AI30" s="34">
        <f>$E$28/'Fixed data'!$C$7</f>
        <v>-1.6412444444444448E-2</v>
      </c>
      <c r="AJ30" s="34">
        <f>$E$28/'Fixed data'!$C$7</f>
        <v>-1.6412444444444448E-2</v>
      </c>
      <c r="AK30" s="34">
        <f>$E$28/'Fixed data'!$C$7</f>
        <v>-1.6412444444444448E-2</v>
      </c>
      <c r="AL30" s="34">
        <f>$E$28/'Fixed data'!$C$7</f>
        <v>-1.6412444444444448E-2</v>
      </c>
      <c r="AM30" s="34">
        <f>$E$28/'Fixed data'!$C$7</f>
        <v>-1.6412444444444448E-2</v>
      </c>
      <c r="AN30" s="34">
        <f>$E$28/'Fixed data'!$C$7</f>
        <v>-1.6412444444444448E-2</v>
      </c>
      <c r="AO30" s="34">
        <f>$E$28/'Fixed data'!$C$7</f>
        <v>-1.6412444444444448E-2</v>
      </c>
      <c r="AP30" s="34">
        <f>$E$28/'Fixed data'!$C$7</f>
        <v>-1.6412444444444448E-2</v>
      </c>
      <c r="AQ30" s="34">
        <f>$E$28/'Fixed data'!$C$7</f>
        <v>-1.6412444444444448E-2</v>
      </c>
      <c r="AR30" s="34">
        <f>$E$28/'Fixed data'!$C$7</f>
        <v>-1.6412444444444448E-2</v>
      </c>
      <c r="AS30" s="34">
        <f>$E$28/'Fixed data'!$C$7</f>
        <v>-1.6412444444444448E-2</v>
      </c>
      <c r="AT30" s="34">
        <f>$E$28/'Fixed data'!$C$7</f>
        <v>-1.6412444444444448E-2</v>
      </c>
      <c r="AU30" s="34">
        <f>$E$28/'Fixed data'!$C$7</f>
        <v>-1.6412444444444448E-2</v>
      </c>
      <c r="AV30" s="34">
        <f>$E$28/'Fixed data'!$C$7</f>
        <v>-1.6412444444444448E-2</v>
      </c>
      <c r="AW30" s="34">
        <f>$E$28/'Fixed data'!$C$7</f>
        <v>-1.6412444444444448E-2</v>
      </c>
      <c r="AX30" s="34">
        <f>$E$28/'Fixed data'!$C$7</f>
        <v>-1.6412444444444448E-2</v>
      </c>
      <c r="AY30" s="34"/>
      <c r="AZ30" s="34"/>
      <c r="BA30" s="34"/>
      <c r="BB30" s="34"/>
      <c r="BC30" s="34"/>
      <c r="BD30" s="34"/>
    </row>
    <row r="31" spans="1:56" ht="16.5" hidden="1" customHeight="1" outlineLevel="1" x14ac:dyDescent="0.35">
      <c r="A31" s="115"/>
      <c r="B31" s="9" t="s">
        <v>2</v>
      </c>
      <c r="C31" s="11" t="s">
        <v>54</v>
      </c>
      <c r="D31" s="9" t="s">
        <v>40</v>
      </c>
      <c r="F31" s="34"/>
      <c r="G31" s="34">
        <f>$F$28/'Fixed data'!$C$7</f>
        <v>-1.540345943998396E-2</v>
      </c>
      <c r="H31" s="34">
        <f>$F$28/'Fixed data'!$C$7</f>
        <v>-1.540345943998396E-2</v>
      </c>
      <c r="I31" s="34">
        <f>$F$28/'Fixed data'!$C$7</f>
        <v>-1.540345943998396E-2</v>
      </c>
      <c r="J31" s="34">
        <f>$F$28/'Fixed data'!$C$7</f>
        <v>-1.540345943998396E-2</v>
      </c>
      <c r="K31" s="34">
        <f>$F$28/'Fixed data'!$C$7</f>
        <v>-1.540345943998396E-2</v>
      </c>
      <c r="L31" s="34">
        <f>$F$28/'Fixed data'!$C$7</f>
        <v>-1.540345943998396E-2</v>
      </c>
      <c r="M31" s="34">
        <f>$F$28/'Fixed data'!$C$7</f>
        <v>-1.540345943998396E-2</v>
      </c>
      <c r="N31" s="34">
        <f>$F$28/'Fixed data'!$C$7</f>
        <v>-1.540345943998396E-2</v>
      </c>
      <c r="O31" s="34">
        <f>$F$28/'Fixed data'!$C$7</f>
        <v>-1.540345943998396E-2</v>
      </c>
      <c r="P31" s="34">
        <f>$F$28/'Fixed data'!$C$7</f>
        <v>-1.540345943998396E-2</v>
      </c>
      <c r="Q31" s="34">
        <f>$F$28/'Fixed data'!$C$7</f>
        <v>-1.540345943998396E-2</v>
      </c>
      <c r="R31" s="34">
        <f>$F$28/'Fixed data'!$C$7</f>
        <v>-1.540345943998396E-2</v>
      </c>
      <c r="S31" s="34">
        <f>$F$28/'Fixed data'!$C$7</f>
        <v>-1.540345943998396E-2</v>
      </c>
      <c r="T31" s="34">
        <f>$F$28/'Fixed data'!$C$7</f>
        <v>-1.540345943998396E-2</v>
      </c>
      <c r="U31" s="34">
        <f>$F$28/'Fixed data'!$C$7</f>
        <v>-1.540345943998396E-2</v>
      </c>
      <c r="V31" s="34">
        <f>$F$28/'Fixed data'!$C$7</f>
        <v>-1.540345943998396E-2</v>
      </c>
      <c r="W31" s="34">
        <f>$F$28/'Fixed data'!$C$7</f>
        <v>-1.540345943998396E-2</v>
      </c>
      <c r="X31" s="34">
        <f>$F$28/'Fixed data'!$C$7</f>
        <v>-1.540345943998396E-2</v>
      </c>
      <c r="Y31" s="34">
        <f>$F$28/'Fixed data'!$C$7</f>
        <v>-1.540345943998396E-2</v>
      </c>
      <c r="Z31" s="34">
        <f>$F$28/'Fixed data'!$C$7</f>
        <v>-1.540345943998396E-2</v>
      </c>
      <c r="AA31" s="34">
        <f>$F$28/'Fixed data'!$C$7</f>
        <v>-1.540345943998396E-2</v>
      </c>
      <c r="AB31" s="34">
        <f>$F$28/'Fixed data'!$C$7</f>
        <v>-1.540345943998396E-2</v>
      </c>
      <c r="AC31" s="34">
        <f>$F$28/'Fixed data'!$C$7</f>
        <v>-1.540345943998396E-2</v>
      </c>
      <c r="AD31" s="34">
        <f>$F$28/'Fixed data'!$C$7</f>
        <v>-1.540345943998396E-2</v>
      </c>
      <c r="AE31" s="34">
        <f>$F$28/'Fixed data'!$C$7</f>
        <v>-1.540345943998396E-2</v>
      </c>
      <c r="AF31" s="34">
        <f>$F$28/'Fixed data'!$C$7</f>
        <v>-1.540345943998396E-2</v>
      </c>
      <c r="AG31" s="34">
        <f>$F$28/'Fixed data'!$C$7</f>
        <v>-1.540345943998396E-2</v>
      </c>
      <c r="AH31" s="34">
        <f>$F$28/'Fixed data'!$C$7</f>
        <v>-1.540345943998396E-2</v>
      </c>
      <c r="AI31" s="34">
        <f>$F$28/'Fixed data'!$C$7</f>
        <v>-1.540345943998396E-2</v>
      </c>
      <c r="AJ31" s="34">
        <f>$F$28/'Fixed data'!$C$7</f>
        <v>-1.540345943998396E-2</v>
      </c>
      <c r="AK31" s="34">
        <f>$F$28/'Fixed data'!$C$7</f>
        <v>-1.540345943998396E-2</v>
      </c>
      <c r="AL31" s="34">
        <f>$F$28/'Fixed data'!$C$7</f>
        <v>-1.540345943998396E-2</v>
      </c>
      <c r="AM31" s="34">
        <f>$F$28/'Fixed data'!$C$7</f>
        <v>-1.540345943998396E-2</v>
      </c>
      <c r="AN31" s="34">
        <f>$F$28/'Fixed data'!$C$7</f>
        <v>-1.540345943998396E-2</v>
      </c>
      <c r="AO31" s="34">
        <f>$F$28/'Fixed data'!$C$7</f>
        <v>-1.540345943998396E-2</v>
      </c>
      <c r="AP31" s="34">
        <f>$F$28/'Fixed data'!$C$7</f>
        <v>-1.540345943998396E-2</v>
      </c>
      <c r="AQ31" s="34">
        <f>$F$28/'Fixed data'!$C$7</f>
        <v>-1.540345943998396E-2</v>
      </c>
      <c r="AR31" s="34">
        <f>$F$28/'Fixed data'!$C$7</f>
        <v>-1.540345943998396E-2</v>
      </c>
      <c r="AS31" s="34">
        <f>$F$28/'Fixed data'!$C$7</f>
        <v>-1.540345943998396E-2</v>
      </c>
      <c r="AT31" s="34">
        <f>$F$28/'Fixed data'!$C$7</f>
        <v>-1.540345943998396E-2</v>
      </c>
      <c r="AU31" s="34">
        <f>$F$28/'Fixed data'!$C$7</f>
        <v>-1.540345943998396E-2</v>
      </c>
      <c r="AV31" s="34">
        <f>$F$28/'Fixed data'!$C$7</f>
        <v>-1.540345943998396E-2</v>
      </c>
      <c r="AW31" s="34">
        <f>$F$28/'Fixed data'!$C$7</f>
        <v>-1.540345943998396E-2</v>
      </c>
      <c r="AX31" s="34">
        <f>$F$28/'Fixed data'!$C$7</f>
        <v>-1.540345943998396E-2</v>
      </c>
      <c r="AY31" s="34">
        <f>$F$28/'Fixed data'!$C$7</f>
        <v>-1.540345943998396E-2</v>
      </c>
      <c r="AZ31" s="34"/>
      <c r="BA31" s="34"/>
      <c r="BB31" s="34"/>
      <c r="BC31" s="34"/>
      <c r="BD31" s="34"/>
    </row>
    <row r="32" spans="1:56" ht="16.5" hidden="1" customHeight="1" outlineLevel="1" x14ac:dyDescent="0.35">
      <c r="A32" s="115"/>
      <c r="B32" s="9" t="s">
        <v>3</v>
      </c>
      <c r="C32" s="11" t="s">
        <v>55</v>
      </c>
      <c r="D32" s="9" t="s">
        <v>40</v>
      </c>
      <c r="F32" s="34"/>
      <c r="G32" s="34"/>
      <c r="H32" s="34">
        <f>$G$28/'Fixed data'!$C$7</f>
        <v>-1.4181653413947563E-2</v>
      </c>
      <c r="I32" s="34">
        <f>$G$28/'Fixed data'!$C$7</f>
        <v>-1.4181653413947563E-2</v>
      </c>
      <c r="J32" s="34">
        <f>$G$28/'Fixed data'!$C$7</f>
        <v>-1.4181653413947563E-2</v>
      </c>
      <c r="K32" s="34">
        <f>$G$28/'Fixed data'!$C$7</f>
        <v>-1.4181653413947563E-2</v>
      </c>
      <c r="L32" s="34">
        <f>$G$28/'Fixed data'!$C$7</f>
        <v>-1.4181653413947563E-2</v>
      </c>
      <c r="M32" s="34">
        <f>$G$28/'Fixed data'!$C$7</f>
        <v>-1.4181653413947563E-2</v>
      </c>
      <c r="N32" s="34">
        <f>$G$28/'Fixed data'!$C$7</f>
        <v>-1.4181653413947563E-2</v>
      </c>
      <c r="O32" s="34">
        <f>$G$28/'Fixed data'!$C$7</f>
        <v>-1.4181653413947563E-2</v>
      </c>
      <c r="P32" s="34">
        <f>$G$28/'Fixed data'!$C$7</f>
        <v>-1.4181653413947563E-2</v>
      </c>
      <c r="Q32" s="34">
        <f>$G$28/'Fixed data'!$C$7</f>
        <v>-1.4181653413947563E-2</v>
      </c>
      <c r="R32" s="34">
        <f>$G$28/'Fixed data'!$C$7</f>
        <v>-1.4181653413947563E-2</v>
      </c>
      <c r="S32" s="34">
        <f>$G$28/'Fixed data'!$C$7</f>
        <v>-1.4181653413947563E-2</v>
      </c>
      <c r="T32" s="34">
        <f>$G$28/'Fixed data'!$C$7</f>
        <v>-1.4181653413947563E-2</v>
      </c>
      <c r="U32" s="34">
        <f>$G$28/'Fixed data'!$C$7</f>
        <v>-1.4181653413947563E-2</v>
      </c>
      <c r="V32" s="34">
        <f>$G$28/'Fixed data'!$C$7</f>
        <v>-1.4181653413947563E-2</v>
      </c>
      <c r="W32" s="34">
        <f>$G$28/'Fixed data'!$C$7</f>
        <v>-1.4181653413947563E-2</v>
      </c>
      <c r="X32" s="34">
        <f>$G$28/'Fixed data'!$C$7</f>
        <v>-1.4181653413947563E-2</v>
      </c>
      <c r="Y32" s="34">
        <f>$G$28/'Fixed data'!$C$7</f>
        <v>-1.4181653413947563E-2</v>
      </c>
      <c r="Z32" s="34">
        <f>$G$28/'Fixed data'!$C$7</f>
        <v>-1.4181653413947563E-2</v>
      </c>
      <c r="AA32" s="34">
        <f>$G$28/'Fixed data'!$C$7</f>
        <v>-1.4181653413947563E-2</v>
      </c>
      <c r="AB32" s="34">
        <f>$G$28/'Fixed data'!$C$7</f>
        <v>-1.4181653413947563E-2</v>
      </c>
      <c r="AC32" s="34">
        <f>$G$28/'Fixed data'!$C$7</f>
        <v>-1.4181653413947563E-2</v>
      </c>
      <c r="AD32" s="34">
        <f>$G$28/'Fixed data'!$C$7</f>
        <v>-1.4181653413947563E-2</v>
      </c>
      <c r="AE32" s="34">
        <f>$G$28/'Fixed data'!$C$7</f>
        <v>-1.4181653413947563E-2</v>
      </c>
      <c r="AF32" s="34">
        <f>$G$28/'Fixed data'!$C$7</f>
        <v>-1.4181653413947563E-2</v>
      </c>
      <c r="AG32" s="34">
        <f>$G$28/'Fixed data'!$C$7</f>
        <v>-1.4181653413947563E-2</v>
      </c>
      <c r="AH32" s="34">
        <f>$G$28/'Fixed data'!$C$7</f>
        <v>-1.4181653413947563E-2</v>
      </c>
      <c r="AI32" s="34">
        <f>$G$28/'Fixed data'!$C$7</f>
        <v>-1.4181653413947563E-2</v>
      </c>
      <c r="AJ32" s="34">
        <f>$G$28/'Fixed data'!$C$7</f>
        <v>-1.4181653413947563E-2</v>
      </c>
      <c r="AK32" s="34">
        <f>$G$28/'Fixed data'!$C$7</f>
        <v>-1.4181653413947563E-2</v>
      </c>
      <c r="AL32" s="34">
        <f>$G$28/'Fixed data'!$C$7</f>
        <v>-1.4181653413947563E-2</v>
      </c>
      <c r="AM32" s="34">
        <f>$G$28/'Fixed data'!$C$7</f>
        <v>-1.4181653413947563E-2</v>
      </c>
      <c r="AN32" s="34">
        <f>$G$28/'Fixed data'!$C$7</f>
        <v>-1.4181653413947563E-2</v>
      </c>
      <c r="AO32" s="34">
        <f>$G$28/'Fixed data'!$C$7</f>
        <v>-1.4181653413947563E-2</v>
      </c>
      <c r="AP32" s="34">
        <f>$G$28/'Fixed data'!$C$7</f>
        <v>-1.4181653413947563E-2</v>
      </c>
      <c r="AQ32" s="34">
        <f>$G$28/'Fixed data'!$C$7</f>
        <v>-1.4181653413947563E-2</v>
      </c>
      <c r="AR32" s="34">
        <f>$G$28/'Fixed data'!$C$7</f>
        <v>-1.4181653413947563E-2</v>
      </c>
      <c r="AS32" s="34">
        <f>$G$28/'Fixed data'!$C$7</f>
        <v>-1.4181653413947563E-2</v>
      </c>
      <c r="AT32" s="34">
        <f>$G$28/'Fixed data'!$C$7</f>
        <v>-1.4181653413947563E-2</v>
      </c>
      <c r="AU32" s="34">
        <f>$G$28/'Fixed data'!$C$7</f>
        <v>-1.4181653413947563E-2</v>
      </c>
      <c r="AV32" s="34">
        <f>$G$28/'Fixed data'!$C$7</f>
        <v>-1.4181653413947563E-2</v>
      </c>
      <c r="AW32" s="34">
        <f>$G$28/'Fixed data'!$C$7</f>
        <v>-1.4181653413947563E-2</v>
      </c>
      <c r="AX32" s="34">
        <f>$G$28/'Fixed data'!$C$7</f>
        <v>-1.4181653413947563E-2</v>
      </c>
      <c r="AY32" s="34">
        <f>$G$28/'Fixed data'!$C$7</f>
        <v>-1.4181653413947563E-2</v>
      </c>
      <c r="AZ32" s="34">
        <f>$G$28/'Fixed data'!$C$7</f>
        <v>-1.4181653413947563E-2</v>
      </c>
      <c r="BA32" s="34"/>
      <c r="BB32" s="34"/>
      <c r="BC32" s="34"/>
      <c r="BD32" s="34"/>
    </row>
    <row r="33" spans="1:57" ht="16.5" hidden="1" customHeight="1" outlineLevel="1" x14ac:dyDescent="0.35">
      <c r="A33" s="115"/>
      <c r="B33" s="9" t="s">
        <v>4</v>
      </c>
      <c r="C33" s="11" t="s">
        <v>56</v>
      </c>
      <c r="D33" s="9" t="s">
        <v>40</v>
      </c>
      <c r="F33" s="34"/>
      <c r="G33" s="34"/>
      <c r="H33" s="34"/>
      <c r="I33" s="34">
        <f>$H$28/'Fixed data'!$C$7</f>
        <v>-1.2805176851416033E-2</v>
      </c>
      <c r="J33" s="34">
        <f>$H$28/'Fixed data'!$C$7</f>
        <v>-1.2805176851416033E-2</v>
      </c>
      <c r="K33" s="34">
        <f>$H$28/'Fixed data'!$C$7</f>
        <v>-1.2805176851416033E-2</v>
      </c>
      <c r="L33" s="34">
        <f>$H$28/'Fixed data'!$C$7</f>
        <v>-1.2805176851416033E-2</v>
      </c>
      <c r="M33" s="34">
        <f>$H$28/'Fixed data'!$C$7</f>
        <v>-1.2805176851416033E-2</v>
      </c>
      <c r="N33" s="34">
        <f>$H$28/'Fixed data'!$C$7</f>
        <v>-1.2805176851416033E-2</v>
      </c>
      <c r="O33" s="34">
        <f>$H$28/'Fixed data'!$C$7</f>
        <v>-1.2805176851416033E-2</v>
      </c>
      <c r="P33" s="34">
        <f>$H$28/'Fixed data'!$C$7</f>
        <v>-1.2805176851416033E-2</v>
      </c>
      <c r="Q33" s="34">
        <f>$H$28/'Fixed data'!$C$7</f>
        <v>-1.2805176851416033E-2</v>
      </c>
      <c r="R33" s="34">
        <f>$H$28/'Fixed data'!$C$7</f>
        <v>-1.2805176851416033E-2</v>
      </c>
      <c r="S33" s="34">
        <f>$H$28/'Fixed data'!$C$7</f>
        <v>-1.2805176851416033E-2</v>
      </c>
      <c r="T33" s="34">
        <f>$H$28/'Fixed data'!$C$7</f>
        <v>-1.2805176851416033E-2</v>
      </c>
      <c r="U33" s="34">
        <f>$H$28/'Fixed data'!$C$7</f>
        <v>-1.2805176851416033E-2</v>
      </c>
      <c r="V33" s="34">
        <f>$H$28/'Fixed data'!$C$7</f>
        <v>-1.2805176851416033E-2</v>
      </c>
      <c r="W33" s="34">
        <f>$H$28/'Fixed data'!$C$7</f>
        <v>-1.2805176851416033E-2</v>
      </c>
      <c r="X33" s="34">
        <f>$H$28/'Fixed data'!$C$7</f>
        <v>-1.2805176851416033E-2</v>
      </c>
      <c r="Y33" s="34">
        <f>$H$28/'Fixed data'!$C$7</f>
        <v>-1.2805176851416033E-2</v>
      </c>
      <c r="Z33" s="34">
        <f>$H$28/'Fixed data'!$C$7</f>
        <v>-1.2805176851416033E-2</v>
      </c>
      <c r="AA33" s="34">
        <f>$H$28/'Fixed data'!$C$7</f>
        <v>-1.2805176851416033E-2</v>
      </c>
      <c r="AB33" s="34">
        <f>$H$28/'Fixed data'!$C$7</f>
        <v>-1.2805176851416033E-2</v>
      </c>
      <c r="AC33" s="34">
        <f>$H$28/'Fixed data'!$C$7</f>
        <v>-1.2805176851416033E-2</v>
      </c>
      <c r="AD33" s="34">
        <f>$H$28/'Fixed data'!$C$7</f>
        <v>-1.2805176851416033E-2</v>
      </c>
      <c r="AE33" s="34">
        <f>$H$28/'Fixed data'!$C$7</f>
        <v>-1.2805176851416033E-2</v>
      </c>
      <c r="AF33" s="34">
        <f>$H$28/'Fixed data'!$C$7</f>
        <v>-1.2805176851416033E-2</v>
      </c>
      <c r="AG33" s="34">
        <f>$H$28/'Fixed data'!$C$7</f>
        <v>-1.2805176851416033E-2</v>
      </c>
      <c r="AH33" s="34">
        <f>$H$28/'Fixed data'!$C$7</f>
        <v>-1.2805176851416033E-2</v>
      </c>
      <c r="AI33" s="34">
        <f>$H$28/'Fixed data'!$C$7</f>
        <v>-1.2805176851416033E-2</v>
      </c>
      <c r="AJ33" s="34">
        <f>$H$28/'Fixed data'!$C$7</f>
        <v>-1.2805176851416033E-2</v>
      </c>
      <c r="AK33" s="34">
        <f>$H$28/'Fixed data'!$C$7</f>
        <v>-1.2805176851416033E-2</v>
      </c>
      <c r="AL33" s="34">
        <f>$H$28/'Fixed data'!$C$7</f>
        <v>-1.2805176851416033E-2</v>
      </c>
      <c r="AM33" s="34">
        <f>$H$28/'Fixed data'!$C$7</f>
        <v>-1.2805176851416033E-2</v>
      </c>
      <c r="AN33" s="34">
        <f>$H$28/'Fixed data'!$C$7</f>
        <v>-1.2805176851416033E-2</v>
      </c>
      <c r="AO33" s="34">
        <f>$H$28/'Fixed data'!$C$7</f>
        <v>-1.2805176851416033E-2</v>
      </c>
      <c r="AP33" s="34">
        <f>$H$28/'Fixed data'!$C$7</f>
        <v>-1.2805176851416033E-2</v>
      </c>
      <c r="AQ33" s="34">
        <f>$H$28/'Fixed data'!$C$7</f>
        <v>-1.2805176851416033E-2</v>
      </c>
      <c r="AR33" s="34">
        <f>$H$28/'Fixed data'!$C$7</f>
        <v>-1.2805176851416033E-2</v>
      </c>
      <c r="AS33" s="34">
        <f>$H$28/'Fixed data'!$C$7</f>
        <v>-1.2805176851416033E-2</v>
      </c>
      <c r="AT33" s="34">
        <f>$H$28/'Fixed data'!$C$7</f>
        <v>-1.2805176851416033E-2</v>
      </c>
      <c r="AU33" s="34">
        <f>$H$28/'Fixed data'!$C$7</f>
        <v>-1.2805176851416033E-2</v>
      </c>
      <c r="AV33" s="34">
        <f>$H$28/'Fixed data'!$C$7</f>
        <v>-1.2805176851416033E-2</v>
      </c>
      <c r="AW33" s="34">
        <f>$H$28/'Fixed data'!$C$7</f>
        <v>-1.2805176851416033E-2</v>
      </c>
      <c r="AX33" s="34">
        <f>$H$28/'Fixed data'!$C$7</f>
        <v>-1.2805176851416033E-2</v>
      </c>
      <c r="AY33" s="34">
        <f>$H$28/'Fixed data'!$C$7</f>
        <v>-1.2805176851416033E-2</v>
      </c>
      <c r="AZ33" s="34">
        <f>$H$28/'Fixed data'!$C$7</f>
        <v>-1.2805176851416033E-2</v>
      </c>
      <c r="BA33" s="34">
        <f>$H$28/'Fixed data'!$C$7</f>
        <v>-1.2805176851416033E-2</v>
      </c>
      <c r="BB33" s="34"/>
      <c r="BC33" s="34"/>
      <c r="BD33" s="34"/>
    </row>
    <row r="34" spans="1:57" ht="16.5" hidden="1" customHeight="1" outlineLevel="1" x14ac:dyDescent="0.35">
      <c r="A34" s="115"/>
      <c r="B34" s="9" t="s">
        <v>5</v>
      </c>
      <c r="C34" s="11" t="s">
        <v>57</v>
      </c>
      <c r="D34" s="9" t="s">
        <v>40</v>
      </c>
      <c r="F34" s="34"/>
      <c r="G34" s="34"/>
      <c r="H34" s="34"/>
      <c r="I34" s="34"/>
      <c r="J34" s="34">
        <f>$I$28/'Fixed data'!$C$7</f>
        <v>-1.1746583597438246E-2</v>
      </c>
      <c r="K34" s="34">
        <f>$I$28/'Fixed data'!$C$7</f>
        <v>-1.1746583597438246E-2</v>
      </c>
      <c r="L34" s="34">
        <f>$I$28/'Fixed data'!$C$7</f>
        <v>-1.1746583597438246E-2</v>
      </c>
      <c r="M34" s="34">
        <f>$I$28/'Fixed data'!$C$7</f>
        <v>-1.1746583597438246E-2</v>
      </c>
      <c r="N34" s="34">
        <f>$I$28/'Fixed data'!$C$7</f>
        <v>-1.1746583597438246E-2</v>
      </c>
      <c r="O34" s="34">
        <f>$I$28/'Fixed data'!$C$7</f>
        <v>-1.1746583597438246E-2</v>
      </c>
      <c r="P34" s="34">
        <f>$I$28/'Fixed data'!$C$7</f>
        <v>-1.1746583597438246E-2</v>
      </c>
      <c r="Q34" s="34">
        <f>$I$28/'Fixed data'!$C$7</f>
        <v>-1.1746583597438246E-2</v>
      </c>
      <c r="R34" s="34">
        <f>$I$28/'Fixed data'!$C$7</f>
        <v>-1.1746583597438246E-2</v>
      </c>
      <c r="S34" s="34">
        <f>$I$28/'Fixed data'!$C$7</f>
        <v>-1.1746583597438246E-2</v>
      </c>
      <c r="T34" s="34">
        <f>$I$28/'Fixed data'!$C$7</f>
        <v>-1.1746583597438246E-2</v>
      </c>
      <c r="U34" s="34">
        <f>$I$28/'Fixed data'!$C$7</f>
        <v>-1.1746583597438246E-2</v>
      </c>
      <c r="V34" s="34">
        <f>$I$28/'Fixed data'!$C$7</f>
        <v>-1.1746583597438246E-2</v>
      </c>
      <c r="W34" s="34">
        <f>$I$28/'Fixed data'!$C$7</f>
        <v>-1.1746583597438246E-2</v>
      </c>
      <c r="X34" s="34">
        <f>$I$28/'Fixed data'!$C$7</f>
        <v>-1.1746583597438246E-2</v>
      </c>
      <c r="Y34" s="34">
        <f>$I$28/'Fixed data'!$C$7</f>
        <v>-1.1746583597438246E-2</v>
      </c>
      <c r="Z34" s="34">
        <f>$I$28/'Fixed data'!$C$7</f>
        <v>-1.1746583597438246E-2</v>
      </c>
      <c r="AA34" s="34">
        <f>$I$28/'Fixed data'!$C$7</f>
        <v>-1.1746583597438246E-2</v>
      </c>
      <c r="AB34" s="34">
        <f>$I$28/'Fixed data'!$C$7</f>
        <v>-1.1746583597438246E-2</v>
      </c>
      <c r="AC34" s="34">
        <f>$I$28/'Fixed data'!$C$7</f>
        <v>-1.1746583597438246E-2</v>
      </c>
      <c r="AD34" s="34">
        <f>$I$28/'Fixed data'!$C$7</f>
        <v>-1.1746583597438246E-2</v>
      </c>
      <c r="AE34" s="34">
        <f>$I$28/'Fixed data'!$C$7</f>
        <v>-1.1746583597438246E-2</v>
      </c>
      <c r="AF34" s="34">
        <f>$I$28/'Fixed data'!$C$7</f>
        <v>-1.1746583597438246E-2</v>
      </c>
      <c r="AG34" s="34">
        <f>$I$28/'Fixed data'!$C$7</f>
        <v>-1.1746583597438246E-2</v>
      </c>
      <c r="AH34" s="34">
        <f>$I$28/'Fixed data'!$C$7</f>
        <v>-1.1746583597438246E-2</v>
      </c>
      <c r="AI34" s="34">
        <f>$I$28/'Fixed data'!$C$7</f>
        <v>-1.1746583597438246E-2</v>
      </c>
      <c r="AJ34" s="34">
        <f>$I$28/'Fixed data'!$C$7</f>
        <v>-1.1746583597438246E-2</v>
      </c>
      <c r="AK34" s="34">
        <f>$I$28/'Fixed data'!$C$7</f>
        <v>-1.1746583597438246E-2</v>
      </c>
      <c r="AL34" s="34">
        <f>$I$28/'Fixed data'!$C$7</f>
        <v>-1.1746583597438246E-2</v>
      </c>
      <c r="AM34" s="34">
        <f>$I$28/'Fixed data'!$C$7</f>
        <v>-1.1746583597438246E-2</v>
      </c>
      <c r="AN34" s="34">
        <f>$I$28/'Fixed data'!$C$7</f>
        <v>-1.1746583597438246E-2</v>
      </c>
      <c r="AO34" s="34">
        <f>$I$28/'Fixed data'!$C$7</f>
        <v>-1.1746583597438246E-2</v>
      </c>
      <c r="AP34" s="34">
        <f>$I$28/'Fixed data'!$C$7</f>
        <v>-1.1746583597438246E-2</v>
      </c>
      <c r="AQ34" s="34">
        <f>$I$28/'Fixed data'!$C$7</f>
        <v>-1.1746583597438246E-2</v>
      </c>
      <c r="AR34" s="34">
        <f>$I$28/'Fixed data'!$C$7</f>
        <v>-1.1746583597438246E-2</v>
      </c>
      <c r="AS34" s="34">
        <f>$I$28/'Fixed data'!$C$7</f>
        <v>-1.1746583597438246E-2</v>
      </c>
      <c r="AT34" s="34">
        <f>$I$28/'Fixed data'!$C$7</f>
        <v>-1.1746583597438246E-2</v>
      </c>
      <c r="AU34" s="34">
        <f>$I$28/'Fixed data'!$C$7</f>
        <v>-1.1746583597438246E-2</v>
      </c>
      <c r="AV34" s="34">
        <f>$I$28/'Fixed data'!$C$7</f>
        <v>-1.1746583597438246E-2</v>
      </c>
      <c r="AW34" s="34">
        <f>$I$28/'Fixed data'!$C$7</f>
        <v>-1.1746583597438246E-2</v>
      </c>
      <c r="AX34" s="34">
        <f>$I$28/'Fixed data'!$C$7</f>
        <v>-1.1746583597438246E-2</v>
      </c>
      <c r="AY34" s="34">
        <f>$I$28/'Fixed data'!$C$7</f>
        <v>-1.1746583597438246E-2</v>
      </c>
      <c r="AZ34" s="34">
        <f>$I$28/'Fixed data'!$C$7</f>
        <v>-1.1746583597438246E-2</v>
      </c>
      <c r="BA34" s="34">
        <f>$I$28/'Fixed data'!$C$7</f>
        <v>-1.1746583597438246E-2</v>
      </c>
      <c r="BB34" s="34">
        <f>$I$28/'Fixed data'!$C$7</f>
        <v>-1.1746583597438246E-2</v>
      </c>
      <c r="BC34" s="34"/>
      <c r="BD34" s="34"/>
    </row>
    <row r="35" spans="1:57" ht="16.5" hidden="1" customHeight="1" outlineLevel="1" x14ac:dyDescent="0.35">
      <c r="A35" s="115"/>
      <c r="B35" s="9" t="s">
        <v>6</v>
      </c>
      <c r="C35" s="11" t="s">
        <v>58</v>
      </c>
      <c r="D35" s="9" t="s">
        <v>40</v>
      </c>
      <c r="F35" s="34"/>
      <c r="G35" s="34"/>
      <c r="H35" s="34"/>
      <c r="I35" s="34"/>
      <c r="J35" s="34"/>
      <c r="K35" s="34">
        <f>$J$28/'Fixed data'!$C$7</f>
        <v>-1.0504822333188042E-2</v>
      </c>
      <c r="L35" s="34">
        <f>$J$28/'Fixed data'!$C$7</f>
        <v>-1.0504822333188042E-2</v>
      </c>
      <c r="M35" s="34">
        <f>$J$28/'Fixed data'!$C$7</f>
        <v>-1.0504822333188042E-2</v>
      </c>
      <c r="N35" s="34">
        <f>$J$28/'Fixed data'!$C$7</f>
        <v>-1.0504822333188042E-2</v>
      </c>
      <c r="O35" s="34">
        <f>$J$28/'Fixed data'!$C$7</f>
        <v>-1.0504822333188042E-2</v>
      </c>
      <c r="P35" s="34">
        <f>$J$28/'Fixed data'!$C$7</f>
        <v>-1.0504822333188042E-2</v>
      </c>
      <c r="Q35" s="34">
        <f>$J$28/'Fixed data'!$C$7</f>
        <v>-1.0504822333188042E-2</v>
      </c>
      <c r="R35" s="34">
        <f>$J$28/'Fixed data'!$C$7</f>
        <v>-1.0504822333188042E-2</v>
      </c>
      <c r="S35" s="34">
        <f>$J$28/'Fixed data'!$C$7</f>
        <v>-1.0504822333188042E-2</v>
      </c>
      <c r="T35" s="34">
        <f>$J$28/'Fixed data'!$C$7</f>
        <v>-1.0504822333188042E-2</v>
      </c>
      <c r="U35" s="34">
        <f>$J$28/'Fixed data'!$C$7</f>
        <v>-1.0504822333188042E-2</v>
      </c>
      <c r="V35" s="34">
        <f>$J$28/'Fixed data'!$C$7</f>
        <v>-1.0504822333188042E-2</v>
      </c>
      <c r="W35" s="34">
        <f>$J$28/'Fixed data'!$C$7</f>
        <v>-1.0504822333188042E-2</v>
      </c>
      <c r="X35" s="34">
        <f>$J$28/'Fixed data'!$C$7</f>
        <v>-1.0504822333188042E-2</v>
      </c>
      <c r="Y35" s="34">
        <f>$J$28/'Fixed data'!$C$7</f>
        <v>-1.0504822333188042E-2</v>
      </c>
      <c r="Z35" s="34">
        <f>$J$28/'Fixed data'!$C$7</f>
        <v>-1.0504822333188042E-2</v>
      </c>
      <c r="AA35" s="34">
        <f>$J$28/'Fixed data'!$C$7</f>
        <v>-1.0504822333188042E-2</v>
      </c>
      <c r="AB35" s="34">
        <f>$J$28/'Fixed data'!$C$7</f>
        <v>-1.0504822333188042E-2</v>
      </c>
      <c r="AC35" s="34">
        <f>$J$28/'Fixed data'!$C$7</f>
        <v>-1.0504822333188042E-2</v>
      </c>
      <c r="AD35" s="34">
        <f>$J$28/'Fixed data'!$C$7</f>
        <v>-1.0504822333188042E-2</v>
      </c>
      <c r="AE35" s="34">
        <f>$J$28/'Fixed data'!$C$7</f>
        <v>-1.0504822333188042E-2</v>
      </c>
      <c r="AF35" s="34">
        <f>$J$28/'Fixed data'!$C$7</f>
        <v>-1.0504822333188042E-2</v>
      </c>
      <c r="AG35" s="34">
        <f>$J$28/'Fixed data'!$C$7</f>
        <v>-1.0504822333188042E-2</v>
      </c>
      <c r="AH35" s="34">
        <f>$J$28/'Fixed data'!$C$7</f>
        <v>-1.0504822333188042E-2</v>
      </c>
      <c r="AI35" s="34">
        <f>$J$28/'Fixed data'!$C$7</f>
        <v>-1.0504822333188042E-2</v>
      </c>
      <c r="AJ35" s="34">
        <f>$J$28/'Fixed data'!$C$7</f>
        <v>-1.0504822333188042E-2</v>
      </c>
      <c r="AK35" s="34">
        <f>$J$28/'Fixed data'!$C$7</f>
        <v>-1.0504822333188042E-2</v>
      </c>
      <c r="AL35" s="34">
        <f>$J$28/'Fixed data'!$C$7</f>
        <v>-1.0504822333188042E-2</v>
      </c>
      <c r="AM35" s="34">
        <f>$J$28/'Fixed data'!$C$7</f>
        <v>-1.0504822333188042E-2</v>
      </c>
      <c r="AN35" s="34">
        <f>$J$28/'Fixed data'!$C$7</f>
        <v>-1.0504822333188042E-2</v>
      </c>
      <c r="AO35" s="34">
        <f>$J$28/'Fixed data'!$C$7</f>
        <v>-1.0504822333188042E-2</v>
      </c>
      <c r="AP35" s="34">
        <f>$J$28/'Fixed data'!$C$7</f>
        <v>-1.0504822333188042E-2</v>
      </c>
      <c r="AQ35" s="34">
        <f>$J$28/'Fixed data'!$C$7</f>
        <v>-1.0504822333188042E-2</v>
      </c>
      <c r="AR35" s="34">
        <f>$J$28/'Fixed data'!$C$7</f>
        <v>-1.0504822333188042E-2</v>
      </c>
      <c r="AS35" s="34">
        <f>$J$28/'Fixed data'!$C$7</f>
        <v>-1.0504822333188042E-2</v>
      </c>
      <c r="AT35" s="34">
        <f>$J$28/'Fixed data'!$C$7</f>
        <v>-1.0504822333188042E-2</v>
      </c>
      <c r="AU35" s="34">
        <f>$J$28/'Fixed data'!$C$7</f>
        <v>-1.0504822333188042E-2</v>
      </c>
      <c r="AV35" s="34">
        <f>$J$28/'Fixed data'!$C$7</f>
        <v>-1.0504822333188042E-2</v>
      </c>
      <c r="AW35" s="34">
        <f>$J$28/'Fixed data'!$C$7</f>
        <v>-1.0504822333188042E-2</v>
      </c>
      <c r="AX35" s="34">
        <f>$J$28/'Fixed data'!$C$7</f>
        <v>-1.0504822333188042E-2</v>
      </c>
      <c r="AY35" s="34">
        <f>$J$28/'Fixed data'!$C$7</f>
        <v>-1.0504822333188042E-2</v>
      </c>
      <c r="AZ35" s="34">
        <f>$J$28/'Fixed data'!$C$7</f>
        <v>-1.0504822333188042E-2</v>
      </c>
      <c r="BA35" s="34">
        <f>$J$28/'Fixed data'!$C$7</f>
        <v>-1.0504822333188042E-2</v>
      </c>
      <c r="BB35" s="34">
        <f>$J$28/'Fixed data'!$C$7</f>
        <v>-1.0504822333188042E-2</v>
      </c>
      <c r="BC35" s="34">
        <f>$J$28/'Fixed data'!$C$7</f>
        <v>-1.0504822333188042E-2</v>
      </c>
      <c r="BD35" s="34"/>
    </row>
    <row r="36" spans="1:57" ht="16.5" hidden="1" customHeight="1" outlineLevel="1" x14ac:dyDescent="0.35">
      <c r="A36" s="115"/>
      <c r="B36" s="9" t="s">
        <v>32</v>
      </c>
      <c r="C36" s="11" t="s">
        <v>59</v>
      </c>
      <c r="D36" s="9" t="s">
        <v>40</v>
      </c>
      <c r="F36" s="34"/>
      <c r="G36" s="34"/>
      <c r="H36" s="34"/>
      <c r="I36" s="34"/>
      <c r="J36" s="34"/>
      <c r="K36" s="34"/>
      <c r="L36" s="34">
        <f>$K$28/'Fixed data'!$C$7</f>
        <v>-9.4062683531323833E-3</v>
      </c>
      <c r="M36" s="34">
        <f>$K$28/'Fixed data'!$C$7</f>
        <v>-9.4062683531323833E-3</v>
      </c>
      <c r="N36" s="34">
        <f>$K$28/'Fixed data'!$C$7</f>
        <v>-9.4062683531323833E-3</v>
      </c>
      <c r="O36" s="34">
        <f>$K$28/'Fixed data'!$C$7</f>
        <v>-9.4062683531323833E-3</v>
      </c>
      <c r="P36" s="34">
        <f>$K$28/'Fixed data'!$C$7</f>
        <v>-9.4062683531323833E-3</v>
      </c>
      <c r="Q36" s="34">
        <f>$K$28/'Fixed data'!$C$7</f>
        <v>-9.4062683531323833E-3</v>
      </c>
      <c r="R36" s="34">
        <f>$K$28/'Fixed data'!$C$7</f>
        <v>-9.4062683531323833E-3</v>
      </c>
      <c r="S36" s="34">
        <f>$K$28/'Fixed data'!$C$7</f>
        <v>-9.4062683531323833E-3</v>
      </c>
      <c r="T36" s="34">
        <f>$K$28/'Fixed data'!$C$7</f>
        <v>-9.4062683531323833E-3</v>
      </c>
      <c r="U36" s="34">
        <f>$K$28/'Fixed data'!$C$7</f>
        <v>-9.4062683531323833E-3</v>
      </c>
      <c r="V36" s="34">
        <f>$K$28/'Fixed data'!$C$7</f>
        <v>-9.4062683531323833E-3</v>
      </c>
      <c r="W36" s="34">
        <f>$K$28/'Fixed data'!$C$7</f>
        <v>-9.4062683531323833E-3</v>
      </c>
      <c r="X36" s="34">
        <f>$K$28/'Fixed data'!$C$7</f>
        <v>-9.4062683531323833E-3</v>
      </c>
      <c r="Y36" s="34">
        <f>$K$28/'Fixed data'!$C$7</f>
        <v>-9.4062683531323833E-3</v>
      </c>
      <c r="Z36" s="34">
        <f>$K$28/'Fixed data'!$C$7</f>
        <v>-9.4062683531323833E-3</v>
      </c>
      <c r="AA36" s="34">
        <f>$K$28/'Fixed data'!$C$7</f>
        <v>-9.4062683531323833E-3</v>
      </c>
      <c r="AB36" s="34">
        <f>$K$28/'Fixed data'!$C$7</f>
        <v>-9.4062683531323833E-3</v>
      </c>
      <c r="AC36" s="34">
        <f>$K$28/'Fixed data'!$C$7</f>
        <v>-9.4062683531323833E-3</v>
      </c>
      <c r="AD36" s="34">
        <f>$K$28/'Fixed data'!$C$7</f>
        <v>-9.4062683531323833E-3</v>
      </c>
      <c r="AE36" s="34">
        <f>$K$28/'Fixed data'!$C$7</f>
        <v>-9.4062683531323833E-3</v>
      </c>
      <c r="AF36" s="34">
        <f>$K$28/'Fixed data'!$C$7</f>
        <v>-9.4062683531323833E-3</v>
      </c>
      <c r="AG36" s="34">
        <f>$K$28/'Fixed data'!$C$7</f>
        <v>-9.4062683531323833E-3</v>
      </c>
      <c r="AH36" s="34">
        <f>$K$28/'Fixed data'!$C$7</f>
        <v>-9.4062683531323833E-3</v>
      </c>
      <c r="AI36" s="34">
        <f>$K$28/'Fixed data'!$C$7</f>
        <v>-9.4062683531323833E-3</v>
      </c>
      <c r="AJ36" s="34">
        <f>$K$28/'Fixed data'!$C$7</f>
        <v>-9.4062683531323833E-3</v>
      </c>
      <c r="AK36" s="34">
        <f>$K$28/'Fixed data'!$C$7</f>
        <v>-9.4062683531323833E-3</v>
      </c>
      <c r="AL36" s="34">
        <f>$K$28/'Fixed data'!$C$7</f>
        <v>-9.4062683531323833E-3</v>
      </c>
      <c r="AM36" s="34">
        <f>$K$28/'Fixed data'!$C$7</f>
        <v>-9.4062683531323833E-3</v>
      </c>
      <c r="AN36" s="34">
        <f>$K$28/'Fixed data'!$C$7</f>
        <v>-9.4062683531323833E-3</v>
      </c>
      <c r="AO36" s="34">
        <f>$K$28/'Fixed data'!$C$7</f>
        <v>-9.4062683531323833E-3</v>
      </c>
      <c r="AP36" s="34">
        <f>$K$28/'Fixed data'!$C$7</f>
        <v>-9.4062683531323833E-3</v>
      </c>
      <c r="AQ36" s="34">
        <f>$K$28/'Fixed data'!$C$7</f>
        <v>-9.4062683531323833E-3</v>
      </c>
      <c r="AR36" s="34">
        <f>$K$28/'Fixed data'!$C$7</f>
        <v>-9.4062683531323833E-3</v>
      </c>
      <c r="AS36" s="34">
        <f>$K$28/'Fixed data'!$C$7</f>
        <v>-9.4062683531323833E-3</v>
      </c>
      <c r="AT36" s="34">
        <f>$K$28/'Fixed data'!$C$7</f>
        <v>-9.4062683531323833E-3</v>
      </c>
      <c r="AU36" s="34">
        <f>$K$28/'Fixed data'!$C$7</f>
        <v>-9.4062683531323833E-3</v>
      </c>
      <c r="AV36" s="34">
        <f>$K$28/'Fixed data'!$C$7</f>
        <v>-9.4062683531323833E-3</v>
      </c>
      <c r="AW36" s="34">
        <f>$K$28/'Fixed data'!$C$7</f>
        <v>-9.4062683531323833E-3</v>
      </c>
      <c r="AX36" s="34">
        <f>$K$28/'Fixed data'!$C$7</f>
        <v>-9.4062683531323833E-3</v>
      </c>
      <c r="AY36" s="34">
        <f>$K$28/'Fixed data'!$C$7</f>
        <v>-9.4062683531323833E-3</v>
      </c>
      <c r="AZ36" s="34">
        <f>$K$28/'Fixed data'!$C$7</f>
        <v>-9.4062683531323833E-3</v>
      </c>
      <c r="BA36" s="34">
        <f>$K$28/'Fixed data'!$C$7</f>
        <v>-9.4062683531323833E-3</v>
      </c>
      <c r="BB36" s="34">
        <f>$K$28/'Fixed data'!$C$7</f>
        <v>-9.4062683531323833E-3</v>
      </c>
      <c r="BC36" s="34">
        <f>$K$28/'Fixed data'!$C$7</f>
        <v>-9.4062683531323833E-3</v>
      </c>
      <c r="BD36" s="34">
        <f>$K$28/'Fixed data'!$C$7</f>
        <v>-9.4062683531323833E-3</v>
      </c>
    </row>
    <row r="37" spans="1:57" ht="16.5" hidden="1" customHeight="1" outlineLevel="1" x14ac:dyDescent="0.35">
      <c r="A37" s="115"/>
      <c r="B37" s="9" t="s">
        <v>33</v>
      </c>
      <c r="C37" s="11" t="s">
        <v>60</v>
      </c>
      <c r="D37" s="9" t="s">
        <v>40</v>
      </c>
      <c r="F37" s="34"/>
      <c r="G37" s="34"/>
      <c r="H37" s="34"/>
      <c r="I37" s="34"/>
      <c r="J37" s="34"/>
      <c r="K37" s="34"/>
      <c r="L37" s="34"/>
      <c r="M37" s="34">
        <f>$L$28/'Fixed data'!$C$7</f>
        <v>-8.4771473653308289E-3</v>
      </c>
      <c r="N37" s="34">
        <f>$L$28/'Fixed data'!$C$7</f>
        <v>-8.4771473653308289E-3</v>
      </c>
      <c r="O37" s="34">
        <f>$L$28/'Fixed data'!$C$7</f>
        <v>-8.4771473653308289E-3</v>
      </c>
      <c r="P37" s="34">
        <f>$L$28/'Fixed data'!$C$7</f>
        <v>-8.4771473653308289E-3</v>
      </c>
      <c r="Q37" s="34">
        <f>$L$28/'Fixed data'!$C$7</f>
        <v>-8.4771473653308289E-3</v>
      </c>
      <c r="R37" s="34">
        <f>$L$28/'Fixed data'!$C$7</f>
        <v>-8.4771473653308289E-3</v>
      </c>
      <c r="S37" s="34">
        <f>$L$28/'Fixed data'!$C$7</f>
        <v>-8.4771473653308289E-3</v>
      </c>
      <c r="T37" s="34">
        <f>$L$28/'Fixed data'!$C$7</f>
        <v>-8.4771473653308289E-3</v>
      </c>
      <c r="U37" s="34">
        <f>$L$28/'Fixed data'!$C$7</f>
        <v>-8.4771473653308289E-3</v>
      </c>
      <c r="V37" s="34">
        <f>$L$28/'Fixed data'!$C$7</f>
        <v>-8.4771473653308289E-3</v>
      </c>
      <c r="W37" s="34">
        <f>$L$28/'Fixed data'!$C$7</f>
        <v>-8.4771473653308289E-3</v>
      </c>
      <c r="X37" s="34">
        <f>$L$28/'Fixed data'!$C$7</f>
        <v>-8.4771473653308289E-3</v>
      </c>
      <c r="Y37" s="34">
        <f>$L$28/'Fixed data'!$C$7</f>
        <v>-8.4771473653308289E-3</v>
      </c>
      <c r="Z37" s="34">
        <f>$L$28/'Fixed data'!$C$7</f>
        <v>-8.4771473653308289E-3</v>
      </c>
      <c r="AA37" s="34">
        <f>$L$28/'Fixed data'!$C$7</f>
        <v>-8.4771473653308289E-3</v>
      </c>
      <c r="AB37" s="34">
        <f>$L$28/'Fixed data'!$C$7</f>
        <v>-8.4771473653308289E-3</v>
      </c>
      <c r="AC37" s="34">
        <f>$L$28/'Fixed data'!$C$7</f>
        <v>-8.4771473653308289E-3</v>
      </c>
      <c r="AD37" s="34">
        <f>$L$28/'Fixed data'!$C$7</f>
        <v>-8.4771473653308289E-3</v>
      </c>
      <c r="AE37" s="34">
        <f>$L$28/'Fixed data'!$C$7</f>
        <v>-8.4771473653308289E-3</v>
      </c>
      <c r="AF37" s="34">
        <f>$L$28/'Fixed data'!$C$7</f>
        <v>-8.4771473653308289E-3</v>
      </c>
      <c r="AG37" s="34">
        <f>$L$28/'Fixed data'!$C$7</f>
        <v>-8.4771473653308289E-3</v>
      </c>
      <c r="AH37" s="34">
        <f>$L$28/'Fixed data'!$C$7</f>
        <v>-8.4771473653308289E-3</v>
      </c>
      <c r="AI37" s="34">
        <f>$L$28/'Fixed data'!$C$7</f>
        <v>-8.4771473653308289E-3</v>
      </c>
      <c r="AJ37" s="34">
        <f>$L$28/'Fixed data'!$C$7</f>
        <v>-8.4771473653308289E-3</v>
      </c>
      <c r="AK37" s="34">
        <f>$L$28/'Fixed data'!$C$7</f>
        <v>-8.4771473653308289E-3</v>
      </c>
      <c r="AL37" s="34">
        <f>$L$28/'Fixed data'!$C$7</f>
        <v>-8.4771473653308289E-3</v>
      </c>
      <c r="AM37" s="34">
        <f>$L$28/'Fixed data'!$C$7</f>
        <v>-8.4771473653308289E-3</v>
      </c>
      <c r="AN37" s="34">
        <f>$L$28/'Fixed data'!$C$7</f>
        <v>-8.4771473653308289E-3</v>
      </c>
      <c r="AO37" s="34">
        <f>$L$28/'Fixed data'!$C$7</f>
        <v>-8.4771473653308289E-3</v>
      </c>
      <c r="AP37" s="34">
        <f>$L$28/'Fixed data'!$C$7</f>
        <v>-8.4771473653308289E-3</v>
      </c>
      <c r="AQ37" s="34">
        <f>$L$28/'Fixed data'!$C$7</f>
        <v>-8.4771473653308289E-3</v>
      </c>
      <c r="AR37" s="34">
        <f>$L$28/'Fixed data'!$C$7</f>
        <v>-8.4771473653308289E-3</v>
      </c>
      <c r="AS37" s="34">
        <f>$L$28/'Fixed data'!$C$7</f>
        <v>-8.4771473653308289E-3</v>
      </c>
      <c r="AT37" s="34">
        <f>$L$28/'Fixed data'!$C$7</f>
        <v>-8.4771473653308289E-3</v>
      </c>
      <c r="AU37" s="34">
        <f>$L$28/'Fixed data'!$C$7</f>
        <v>-8.4771473653308289E-3</v>
      </c>
      <c r="AV37" s="34">
        <f>$L$28/'Fixed data'!$C$7</f>
        <v>-8.4771473653308289E-3</v>
      </c>
      <c r="AW37" s="34">
        <f>$L$28/'Fixed data'!$C$7</f>
        <v>-8.4771473653308289E-3</v>
      </c>
      <c r="AX37" s="34">
        <f>$L$28/'Fixed data'!$C$7</f>
        <v>-8.4771473653308289E-3</v>
      </c>
      <c r="AY37" s="34">
        <f>$L$28/'Fixed data'!$C$7</f>
        <v>-8.4771473653308289E-3</v>
      </c>
      <c r="AZ37" s="34">
        <f>$L$28/'Fixed data'!$C$7</f>
        <v>-8.4771473653308289E-3</v>
      </c>
      <c r="BA37" s="34">
        <f>$L$28/'Fixed data'!$C$7</f>
        <v>-8.4771473653308289E-3</v>
      </c>
      <c r="BB37" s="34">
        <f>$L$28/'Fixed data'!$C$7</f>
        <v>-8.4771473653308289E-3</v>
      </c>
      <c r="BC37" s="34">
        <f>$L$28/'Fixed data'!$C$7</f>
        <v>-8.4771473653308289E-3</v>
      </c>
      <c r="BD37" s="34">
        <f>$L$28/'Fixed data'!$C$7</f>
        <v>-8.4771473653308289E-3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7.7299909412430826E-3</v>
      </c>
      <c r="O38" s="34">
        <f>$M$28/'Fixed data'!$C$7</f>
        <v>7.7299909412430826E-3</v>
      </c>
      <c r="P38" s="34">
        <f>$M$28/'Fixed data'!$C$7</f>
        <v>7.7299909412430826E-3</v>
      </c>
      <c r="Q38" s="34">
        <f>$M$28/'Fixed data'!$C$7</f>
        <v>7.7299909412430826E-3</v>
      </c>
      <c r="R38" s="34">
        <f>$M$28/'Fixed data'!$C$7</f>
        <v>7.7299909412430826E-3</v>
      </c>
      <c r="S38" s="34">
        <f>$M$28/'Fixed data'!$C$7</f>
        <v>7.7299909412430826E-3</v>
      </c>
      <c r="T38" s="34">
        <f>$M$28/'Fixed data'!$C$7</f>
        <v>7.7299909412430826E-3</v>
      </c>
      <c r="U38" s="34">
        <f>$M$28/'Fixed data'!$C$7</f>
        <v>7.7299909412430826E-3</v>
      </c>
      <c r="V38" s="34">
        <f>$M$28/'Fixed data'!$C$7</f>
        <v>7.7299909412430826E-3</v>
      </c>
      <c r="W38" s="34">
        <f>$M$28/'Fixed data'!$C$7</f>
        <v>7.7299909412430826E-3</v>
      </c>
      <c r="X38" s="34">
        <f>$M$28/'Fixed data'!$C$7</f>
        <v>7.7299909412430826E-3</v>
      </c>
      <c r="Y38" s="34">
        <f>$M$28/'Fixed data'!$C$7</f>
        <v>7.7299909412430826E-3</v>
      </c>
      <c r="Z38" s="34">
        <f>$M$28/'Fixed data'!$C$7</f>
        <v>7.7299909412430826E-3</v>
      </c>
      <c r="AA38" s="34">
        <f>$M$28/'Fixed data'!$C$7</f>
        <v>7.7299909412430826E-3</v>
      </c>
      <c r="AB38" s="34">
        <f>$M$28/'Fixed data'!$C$7</f>
        <v>7.7299909412430826E-3</v>
      </c>
      <c r="AC38" s="34">
        <f>$M$28/'Fixed data'!$C$7</f>
        <v>7.7299909412430826E-3</v>
      </c>
      <c r="AD38" s="34">
        <f>$M$28/'Fixed data'!$C$7</f>
        <v>7.7299909412430826E-3</v>
      </c>
      <c r="AE38" s="34">
        <f>$M$28/'Fixed data'!$C$7</f>
        <v>7.7299909412430826E-3</v>
      </c>
      <c r="AF38" s="34">
        <f>$M$28/'Fixed data'!$C$7</f>
        <v>7.7299909412430826E-3</v>
      </c>
      <c r="AG38" s="34">
        <f>$M$28/'Fixed data'!$C$7</f>
        <v>7.7299909412430826E-3</v>
      </c>
      <c r="AH38" s="34">
        <f>$M$28/'Fixed data'!$C$7</f>
        <v>7.7299909412430826E-3</v>
      </c>
      <c r="AI38" s="34">
        <f>$M$28/'Fixed data'!$C$7</f>
        <v>7.7299909412430826E-3</v>
      </c>
      <c r="AJ38" s="34">
        <f>$M$28/'Fixed data'!$C$7</f>
        <v>7.7299909412430826E-3</v>
      </c>
      <c r="AK38" s="34">
        <f>$M$28/'Fixed data'!$C$7</f>
        <v>7.7299909412430826E-3</v>
      </c>
      <c r="AL38" s="34">
        <f>$M$28/'Fixed data'!$C$7</f>
        <v>7.7299909412430826E-3</v>
      </c>
      <c r="AM38" s="34">
        <f>$M$28/'Fixed data'!$C$7</f>
        <v>7.7299909412430826E-3</v>
      </c>
      <c r="AN38" s="34">
        <f>$M$28/'Fixed data'!$C$7</f>
        <v>7.7299909412430826E-3</v>
      </c>
      <c r="AO38" s="34">
        <f>$M$28/'Fixed data'!$C$7</f>
        <v>7.7299909412430826E-3</v>
      </c>
      <c r="AP38" s="34">
        <f>$M$28/'Fixed data'!$C$7</f>
        <v>7.7299909412430826E-3</v>
      </c>
      <c r="AQ38" s="34">
        <f>$M$28/'Fixed data'!$C$7</f>
        <v>7.7299909412430826E-3</v>
      </c>
      <c r="AR38" s="34">
        <f>$M$28/'Fixed data'!$C$7</f>
        <v>7.7299909412430826E-3</v>
      </c>
      <c r="AS38" s="34">
        <f>$M$28/'Fixed data'!$C$7</f>
        <v>7.7299909412430826E-3</v>
      </c>
      <c r="AT38" s="34">
        <f>$M$28/'Fixed data'!$C$7</f>
        <v>7.7299909412430826E-3</v>
      </c>
      <c r="AU38" s="34">
        <f>$M$28/'Fixed data'!$C$7</f>
        <v>7.7299909412430826E-3</v>
      </c>
      <c r="AV38" s="34">
        <f>$M$28/'Fixed data'!$C$7</f>
        <v>7.7299909412430826E-3</v>
      </c>
      <c r="AW38" s="34">
        <f>$M$28/'Fixed data'!$C$7</f>
        <v>7.7299909412430826E-3</v>
      </c>
      <c r="AX38" s="34">
        <f>$M$28/'Fixed data'!$C$7</f>
        <v>7.7299909412430826E-3</v>
      </c>
      <c r="AY38" s="34">
        <f>$M$28/'Fixed data'!$C$7</f>
        <v>7.7299909412430826E-3</v>
      </c>
      <c r="AZ38" s="34">
        <f>$M$28/'Fixed data'!$C$7</f>
        <v>7.7299909412430826E-3</v>
      </c>
      <c r="BA38" s="34">
        <f>$M$28/'Fixed data'!$C$7</f>
        <v>7.7299909412430826E-3</v>
      </c>
      <c r="BB38" s="34">
        <f>$M$28/'Fixed data'!$C$7</f>
        <v>7.7299909412430826E-3</v>
      </c>
      <c r="BC38" s="34">
        <f>$M$28/'Fixed data'!$C$7</f>
        <v>7.7299909412430826E-3</v>
      </c>
      <c r="BD38" s="34">
        <f>$M$28/'Fixed data'!$C$7</f>
        <v>7.7299909412430826E-3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8.0049901611131697E-3</v>
      </c>
      <c r="P39" s="34">
        <f>$N$28/'Fixed data'!$C$7</f>
        <v>8.0049901611131697E-3</v>
      </c>
      <c r="Q39" s="34">
        <f>$N$28/'Fixed data'!$C$7</f>
        <v>8.0049901611131697E-3</v>
      </c>
      <c r="R39" s="34">
        <f>$N$28/'Fixed data'!$C$7</f>
        <v>8.0049901611131697E-3</v>
      </c>
      <c r="S39" s="34">
        <f>$N$28/'Fixed data'!$C$7</f>
        <v>8.0049901611131697E-3</v>
      </c>
      <c r="T39" s="34">
        <f>$N$28/'Fixed data'!$C$7</f>
        <v>8.0049901611131697E-3</v>
      </c>
      <c r="U39" s="34">
        <f>$N$28/'Fixed data'!$C$7</f>
        <v>8.0049901611131697E-3</v>
      </c>
      <c r="V39" s="34">
        <f>$N$28/'Fixed data'!$C$7</f>
        <v>8.0049901611131697E-3</v>
      </c>
      <c r="W39" s="34">
        <f>$N$28/'Fixed data'!$C$7</f>
        <v>8.0049901611131697E-3</v>
      </c>
      <c r="X39" s="34">
        <f>$N$28/'Fixed data'!$C$7</f>
        <v>8.0049901611131697E-3</v>
      </c>
      <c r="Y39" s="34">
        <f>$N$28/'Fixed data'!$C$7</f>
        <v>8.0049901611131697E-3</v>
      </c>
      <c r="Z39" s="34">
        <f>$N$28/'Fixed data'!$C$7</f>
        <v>8.0049901611131697E-3</v>
      </c>
      <c r="AA39" s="34">
        <f>$N$28/'Fixed data'!$C$7</f>
        <v>8.0049901611131697E-3</v>
      </c>
      <c r="AB39" s="34">
        <f>$N$28/'Fixed data'!$C$7</f>
        <v>8.0049901611131697E-3</v>
      </c>
      <c r="AC39" s="34">
        <f>$N$28/'Fixed data'!$C$7</f>
        <v>8.0049901611131697E-3</v>
      </c>
      <c r="AD39" s="34">
        <f>$N$28/'Fixed data'!$C$7</f>
        <v>8.0049901611131697E-3</v>
      </c>
      <c r="AE39" s="34">
        <f>$N$28/'Fixed data'!$C$7</f>
        <v>8.0049901611131697E-3</v>
      </c>
      <c r="AF39" s="34">
        <f>$N$28/'Fixed data'!$C$7</f>
        <v>8.0049901611131697E-3</v>
      </c>
      <c r="AG39" s="34">
        <f>$N$28/'Fixed data'!$C$7</f>
        <v>8.0049901611131697E-3</v>
      </c>
      <c r="AH39" s="34">
        <f>$N$28/'Fixed data'!$C$7</f>
        <v>8.0049901611131697E-3</v>
      </c>
      <c r="AI39" s="34">
        <f>$N$28/'Fixed data'!$C$7</f>
        <v>8.0049901611131697E-3</v>
      </c>
      <c r="AJ39" s="34">
        <f>$N$28/'Fixed data'!$C$7</f>
        <v>8.0049901611131697E-3</v>
      </c>
      <c r="AK39" s="34">
        <f>$N$28/'Fixed data'!$C$7</f>
        <v>8.0049901611131697E-3</v>
      </c>
      <c r="AL39" s="34">
        <f>$N$28/'Fixed data'!$C$7</f>
        <v>8.0049901611131697E-3</v>
      </c>
      <c r="AM39" s="34">
        <f>$N$28/'Fixed data'!$C$7</f>
        <v>8.0049901611131697E-3</v>
      </c>
      <c r="AN39" s="34">
        <f>$N$28/'Fixed data'!$C$7</f>
        <v>8.0049901611131697E-3</v>
      </c>
      <c r="AO39" s="34">
        <f>$N$28/'Fixed data'!$C$7</f>
        <v>8.0049901611131697E-3</v>
      </c>
      <c r="AP39" s="34">
        <f>$N$28/'Fixed data'!$C$7</f>
        <v>8.0049901611131697E-3</v>
      </c>
      <c r="AQ39" s="34">
        <f>$N$28/'Fixed data'!$C$7</f>
        <v>8.0049901611131697E-3</v>
      </c>
      <c r="AR39" s="34">
        <f>$N$28/'Fixed data'!$C$7</f>
        <v>8.0049901611131697E-3</v>
      </c>
      <c r="AS39" s="34">
        <f>$N$28/'Fixed data'!$C$7</f>
        <v>8.0049901611131697E-3</v>
      </c>
      <c r="AT39" s="34">
        <f>$N$28/'Fixed data'!$C$7</f>
        <v>8.0049901611131697E-3</v>
      </c>
      <c r="AU39" s="34">
        <f>$N$28/'Fixed data'!$C$7</f>
        <v>8.0049901611131697E-3</v>
      </c>
      <c r="AV39" s="34">
        <f>$N$28/'Fixed data'!$C$7</f>
        <v>8.0049901611131697E-3</v>
      </c>
      <c r="AW39" s="34">
        <f>$N$28/'Fixed data'!$C$7</f>
        <v>8.0049901611131697E-3</v>
      </c>
      <c r="AX39" s="34">
        <f>$N$28/'Fixed data'!$C$7</f>
        <v>8.0049901611131697E-3</v>
      </c>
      <c r="AY39" s="34">
        <f>$N$28/'Fixed data'!$C$7</f>
        <v>8.0049901611131697E-3</v>
      </c>
      <c r="AZ39" s="34">
        <f>$N$28/'Fixed data'!$C$7</f>
        <v>8.0049901611131697E-3</v>
      </c>
      <c r="BA39" s="34">
        <f>$N$28/'Fixed data'!$C$7</f>
        <v>8.0049901611131697E-3</v>
      </c>
      <c r="BB39" s="34">
        <f>$N$28/'Fixed data'!$C$7</f>
        <v>8.0049901611131697E-3</v>
      </c>
      <c r="BC39" s="34">
        <f>$N$28/'Fixed data'!$C$7</f>
        <v>8.0049901611131697E-3</v>
      </c>
      <c r="BD39" s="34">
        <f>$N$28/'Fixed data'!$C$7</f>
        <v>8.0049901611131697E-3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8.2126290504212548E-3</v>
      </c>
      <c r="Q40" s="34">
        <f>$O$28/'Fixed data'!$C$7</f>
        <v>8.2126290504212548E-3</v>
      </c>
      <c r="R40" s="34">
        <f>$O$28/'Fixed data'!$C$7</f>
        <v>8.2126290504212548E-3</v>
      </c>
      <c r="S40" s="34">
        <f>$O$28/'Fixed data'!$C$7</f>
        <v>8.2126290504212548E-3</v>
      </c>
      <c r="T40" s="34">
        <f>$O$28/'Fixed data'!$C$7</f>
        <v>8.2126290504212548E-3</v>
      </c>
      <c r="U40" s="34">
        <f>$O$28/'Fixed data'!$C$7</f>
        <v>8.2126290504212548E-3</v>
      </c>
      <c r="V40" s="34">
        <f>$O$28/'Fixed data'!$C$7</f>
        <v>8.2126290504212548E-3</v>
      </c>
      <c r="W40" s="34">
        <f>$O$28/'Fixed data'!$C$7</f>
        <v>8.2126290504212548E-3</v>
      </c>
      <c r="X40" s="34">
        <f>$O$28/'Fixed data'!$C$7</f>
        <v>8.2126290504212548E-3</v>
      </c>
      <c r="Y40" s="34">
        <f>$O$28/'Fixed data'!$C$7</f>
        <v>8.2126290504212548E-3</v>
      </c>
      <c r="Z40" s="34">
        <f>$O$28/'Fixed data'!$C$7</f>
        <v>8.2126290504212548E-3</v>
      </c>
      <c r="AA40" s="34">
        <f>$O$28/'Fixed data'!$C$7</f>
        <v>8.2126290504212548E-3</v>
      </c>
      <c r="AB40" s="34">
        <f>$O$28/'Fixed data'!$C$7</f>
        <v>8.2126290504212548E-3</v>
      </c>
      <c r="AC40" s="34">
        <f>$O$28/'Fixed data'!$C$7</f>
        <v>8.2126290504212548E-3</v>
      </c>
      <c r="AD40" s="34">
        <f>$O$28/'Fixed data'!$C$7</f>
        <v>8.2126290504212548E-3</v>
      </c>
      <c r="AE40" s="34">
        <f>$O$28/'Fixed data'!$C$7</f>
        <v>8.2126290504212548E-3</v>
      </c>
      <c r="AF40" s="34">
        <f>$O$28/'Fixed data'!$C$7</f>
        <v>8.2126290504212548E-3</v>
      </c>
      <c r="AG40" s="34">
        <f>$O$28/'Fixed data'!$C$7</f>
        <v>8.2126290504212548E-3</v>
      </c>
      <c r="AH40" s="34">
        <f>$O$28/'Fixed data'!$C$7</f>
        <v>8.2126290504212548E-3</v>
      </c>
      <c r="AI40" s="34">
        <f>$O$28/'Fixed data'!$C$7</f>
        <v>8.2126290504212548E-3</v>
      </c>
      <c r="AJ40" s="34">
        <f>$O$28/'Fixed data'!$C$7</f>
        <v>8.2126290504212548E-3</v>
      </c>
      <c r="AK40" s="34">
        <f>$O$28/'Fixed data'!$C$7</f>
        <v>8.2126290504212548E-3</v>
      </c>
      <c r="AL40" s="34">
        <f>$O$28/'Fixed data'!$C$7</f>
        <v>8.2126290504212548E-3</v>
      </c>
      <c r="AM40" s="34">
        <f>$O$28/'Fixed data'!$C$7</f>
        <v>8.2126290504212548E-3</v>
      </c>
      <c r="AN40" s="34">
        <f>$O$28/'Fixed data'!$C$7</f>
        <v>8.2126290504212548E-3</v>
      </c>
      <c r="AO40" s="34">
        <f>$O$28/'Fixed data'!$C$7</f>
        <v>8.2126290504212548E-3</v>
      </c>
      <c r="AP40" s="34">
        <f>$O$28/'Fixed data'!$C$7</f>
        <v>8.2126290504212548E-3</v>
      </c>
      <c r="AQ40" s="34">
        <f>$O$28/'Fixed data'!$C$7</f>
        <v>8.2126290504212548E-3</v>
      </c>
      <c r="AR40" s="34">
        <f>$O$28/'Fixed data'!$C$7</f>
        <v>8.2126290504212548E-3</v>
      </c>
      <c r="AS40" s="34">
        <f>$O$28/'Fixed data'!$C$7</f>
        <v>8.2126290504212548E-3</v>
      </c>
      <c r="AT40" s="34">
        <f>$O$28/'Fixed data'!$C$7</f>
        <v>8.2126290504212548E-3</v>
      </c>
      <c r="AU40" s="34">
        <f>$O$28/'Fixed data'!$C$7</f>
        <v>8.2126290504212548E-3</v>
      </c>
      <c r="AV40" s="34">
        <f>$O$28/'Fixed data'!$C$7</f>
        <v>8.2126290504212548E-3</v>
      </c>
      <c r="AW40" s="34">
        <f>$O$28/'Fixed data'!$C$7</f>
        <v>8.2126290504212548E-3</v>
      </c>
      <c r="AX40" s="34">
        <f>$O$28/'Fixed data'!$C$7</f>
        <v>8.2126290504212548E-3</v>
      </c>
      <c r="AY40" s="34">
        <f>$O$28/'Fixed data'!$C$7</f>
        <v>8.2126290504212548E-3</v>
      </c>
      <c r="AZ40" s="34">
        <f>$O$28/'Fixed data'!$C$7</f>
        <v>8.2126290504212548E-3</v>
      </c>
      <c r="BA40" s="34">
        <f>$O$28/'Fixed data'!$C$7</f>
        <v>8.2126290504212548E-3</v>
      </c>
      <c r="BB40" s="34">
        <f>$O$28/'Fixed data'!$C$7</f>
        <v>8.2126290504212548E-3</v>
      </c>
      <c r="BC40" s="34">
        <f>$O$28/'Fixed data'!$C$7</f>
        <v>8.2126290504212548E-3</v>
      </c>
      <c r="BD40" s="34">
        <f>$O$28/'Fixed data'!$C$7</f>
        <v>8.2126290504212548E-3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8.3527623582581121E-3</v>
      </c>
      <c r="R41" s="34">
        <f>$P$28/'Fixed data'!$C$7</f>
        <v>8.3527623582581121E-3</v>
      </c>
      <c r="S41" s="34">
        <f>$P$28/'Fixed data'!$C$7</f>
        <v>8.3527623582581121E-3</v>
      </c>
      <c r="T41" s="34">
        <f>$P$28/'Fixed data'!$C$7</f>
        <v>8.3527623582581121E-3</v>
      </c>
      <c r="U41" s="34">
        <f>$P$28/'Fixed data'!$C$7</f>
        <v>8.3527623582581121E-3</v>
      </c>
      <c r="V41" s="34">
        <f>$P$28/'Fixed data'!$C$7</f>
        <v>8.3527623582581121E-3</v>
      </c>
      <c r="W41" s="34">
        <f>$P$28/'Fixed data'!$C$7</f>
        <v>8.3527623582581121E-3</v>
      </c>
      <c r="X41" s="34">
        <f>$P$28/'Fixed data'!$C$7</f>
        <v>8.3527623582581121E-3</v>
      </c>
      <c r="Y41" s="34">
        <f>$P$28/'Fixed data'!$C$7</f>
        <v>8.3527623582581121E-3</v>
      </c>
      <c r="Z41" s="34">
        <f>$P$28/'Fixed data'!$C$7</f>
        <v>8.3527623582581121E-3</v>
      </c>
      <c r="AA41" s="34">
        <f>$P$28/'Fixed data'!$C$7</f>
        <v>8.3527623582581121E-3</v>
      </c>
      <c r="AB41" s="34">
        <f>$P$28/'Fixed data'!$C$7</f>
        <v>8.3527623582581121E-3</v>
      </c>
      <c r="AC41" s="34">
        <f>$P$28/'Fixed data'!$C$7</f>
        <v>8.3527623582581121E-3</v>
      </c>
      <c r="AD41" s="34">
        <f>$P$28/'Fixed data'!$C$7</f>
        <v>8.3527623582581121E-3</v>
      </c>
      <c r="AE41" s="34">
        <f>$P$28/'Fixed data'!$C$7</f>
        <v>8.3527623582581121E-3</v>
      </c>
      <c r="AF41" s="34">
        <f>$P$28/'Fixed data'!$C$7</f>
        <v>8.3527623582581121E-3</v>
      </c>
      <c r="AG41" s="34">
        <f>$P$28/'Fixed data'!$C$7</f>
        <v>8.3527623582581121E-3</v>
      </c>
      <c r="AH41" s="34">
        <f>$P$28/'Fixed data'!$C$7</f>
        <v>8.3527623582581121E-3</v>
      </c>
      <c r="AI41" s="34">
        <f>$P$28/'Fixed data'!$C$7</f>
        <v>8.3527623582581121E-3</v>
      </c>
      <c r="AJ41" s="34">
        <f>$P$28/'Fixed data'!$C$7</f>
        <v>8.3527623582581121E-3</v>
      </c>
      <c r="AK41" s="34">
        <f>$P$28/'Fixed data'!$C$7</f>
        <v>8.3527623582581121E-3</v>
      </c>
      <c r="AL41" s="34">
        <f>$P$28/'Fixed data'!$C$7</f>
        <v>8.3527623582581121E-3</v>
      </c>
      <c r="AM41" s="34">
        <f>$P$28/'Fixed data'!$C$7</f>
        <v>8.3527623582581121E-3</v>
      </c>
      <c r="AN41" s="34">
        <f>$P$28/'Fixed data'!$C$7</f>
        <v>8.3527623582581121E-3</v>
      </c>
      <c r="AO41" s="34">
        <f>$P$28/'Fixed data'!$C$7</f>
        <v>8.3527623582581121E-3</v>
      </c>
      <c r="AP41" s="34">
        <f>$P$28/'Fixed data'!$C$7</f>
        <v>8.3527623582581121E-3</v>
      </c>
      <c r="AQ41" s="34">
        <f>$P$28/'Fixed data'!$C$7</f>
        <v>8.3527623582581121E-3</v>
      </c>
      <c r="AR41" s="34">
        <f>$P$28/'Fixed data'!$C$7</f>
        <v>8.3527623582581121E-3</v>
      </c>
      <c r="AS41" s="34">
        <f>$P$28/'Fixed data'!$C$7</f>
        <v>8.3527623582581121E-3</v>
      </c>
      <c r="AT41" s="34">
        <f>$P$28/'Fixed data'!$C$7</f>
        <v>8.3527623582581121E-3</v>
      </c>
      <c r="AU41" s="34">
        <f>$P$28/'Fixed data'!$C$7</f>
        <v>8.3527623582581121E-3</v>
      </c>
      <c r="AV41" s="34">
        <f>$P$28/'Fixed data'!$C$7</f>
        <v>8.3527623582581121E-3</v>
      </c>
      <c r="AW41" s="34">
        <f>$P$28/'Fixed data'!$C$7</f>
        <v>8.3527623582581121E-3</v>
      </c>
      <c r="AX41" s="34">
        <f>$P$28/'Fixed data'!$C$7</f>
        <v>8.3527623582581121E-3</v>
      </c>
      <c r="AY41" s="34">
        <f>$P$28/'Fixed data'!$C$7</f>
        <v>8.3527623582581121E-3</v>
      </c>
      <c r="AZ41" s="34">
        <f>$P$28/'Fixed data'!$C$7</f>
        <v>8.3527623582581121E-3</v>
      </c>
      <c r="BA41" s="34">
        <f>$P$28/'Fixed data'!$C$7</f>
        <v>8.3527623582581121E-3</v>
      </c>
      <c r="BB41" s="34">
        <f>$P$28/'Fixed data'!$C$7</f>
        <v>8.3527623582581121E-3</v>
      </c>
      <c r="BC41" s="34">
        <f>$P$28/'Fixed data'!$C$7</f>
        <v>8.3527623582581121E-3</v>
      </c>
      <c r="BD41" s="34">
        <f>$P$28/'Fixed data'!$C$7</f>
        <v>8.3527623582581121E-3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8.453492874034527E-3</v>
      </c>
      <c r="S42" s="34">
        <f>$Q$28/'Fixed data'!$C$7</f>
        <v>8.453492874034527E-3</v>
      </c>
      <c r="T42" s="34">
        <f>$Q$28/'Fixed data'!$C$7</f>
        <v>8.453492874034527E-3</v>
      </c>
      <c r="U42" s="34">
        <f>$Q$28/'Fixed data'!$C$7</f>
        <v>8.453492874034527E-3</v>
      </c>
      <c r="V42" s="34">
        <f>$Q$28/'Fixed data'!$C$7</f>
        <v>8.453492874034527E-3</v>
      </c>
      <c r="W42" s="34">
        <f>$Q$28/'Fixed data'!$C$7</f>
        <v>8.453492874034527E-3</v>
      </c>
      <c r="X42" s="34">
        <f>$Q$28/'Fixed data'!$C$7</f>
        <v>8.453492874034527E-3</v>
      </c>
      <c r="Y42" s="34">
        <f>$Q$28/'Fixed data'!$C$7</f>
        <v>8.453492874034527E-3</v>
      </c>
      <c r="Z42" s="34">
        <f>$Q$28/'Fixed data'!$C$7</f>
        <v>8.453492874034527E-3</v>
      </c>
      <c r="AA42" s="34">
        <f>$Q$28/'Fixed data'!$C$7</f>
        <v>8.453492874034527E-3</v>
      </c>
      <c r="AB42" s="34">
        <f>$Q$28/'Fixed data'!$C$7</f>
        <v>8.453492874034527E-3</v>
      </c>
      <c r="AC42" s="34">
        <f>$Q$28/'Fixed data'!$C$7</f>
        <v>8.453492874034527E-3</v>
      </c>
      <c r="AD42" s="34">
        <f>$Q$28/'Fixed data'!$C$7</f>
        <v>8.453492874034527E-3</v>
      </c>
      <c r="AE42" s="34">
        <f>$Q$28/'Fixed data'!$C$7</f>
        <v>8.453492874034527E-3</v>
      </c>
      <c r="AF42" s="34">
        <f>$Q$28/'Fixed data'!$C$7</f>
        <v>8.453492874034527E-3</v>
      </c>
      <c r="AG42" s="34">
        <f>$Q$28/'Fixed data'!$C$7</f>
        <v>8.453492874034527E-3</v>
      </c>
      <c r="AH42" s="34">
        <f>$Q$28/'Fixed data'!$C$7</f>
        <v>8.453492874034527E-3</v>
      </c>
      <c r="AI42" s="34">
        <f>$Q$28/'Fixed data'!$C$7</f>
        <v>8.453492874034527E-3</v>
      </c>
      <c r="AJ42" s="34">
        <f>$Q$28/'Fixed data'!$C$7</f>
        <v>8.453492874034527E-3</v>
      </c>
      <c r="AK42" s="34">
        <f>$Q$28/'Fixed data'!$C$7</f>
        <v>8.453492874034527E-3</v>
      </c>
      <c r="AL42" s="34">
        <f>$Q$28/'Fixed data'!$C$7</f>
        <v>8.453492874034527E-3</v>
      </c>
      <c r="AM42" s="34">
        <f>$Q$28/'Fixed data'!$C$7</f>
        <v>8.453492874034527E-3</v>
      </c>
      <c r="AN42" s="34">
        <f>$Q$28/'Fixed data'!$C$7</f>
        <v>8.453492874034527E-3</v>
      </c>
      <c r="AO42" s="34">
        <f>$Q$28/'Fixed data'!$C$7</f>
        <v>8.453492874034527E-3</v>
      </c>
      <c r="AP42" s="34">
        <f>$Q$28/'Fixed data'!$C$7</f>
        <v>8.453492874034527E-3</v>
      </c>
      <c r="AQ42" s="34">
        <f>$Q$28/'Fixed data'!$C$7</f>
        <v>8.453492874034527E-3</v>
      </c>
      <c r="AR42" s="34">
        <f>$Q$28/'Fixed data'!$C$7</f>
        <v>8.453492874034527E-3</v>
      </c>
      <c r="AS42" s="34">
        <f>$Q$28/'Fixed data'!$C$7</f>
        <v>8.453492874034527E-3</v>
      </c>
      <c r="AT42" s="34">
        <f>$Q$28/'Fixed data'!$C$7</f>
        <v>8.453492874034527E-3</v>
      </c>
      <c r="AU42" s="34">
        <f>$Q$28/'Fixed data'!$C$7</f>
        <v>8.453492874034527E-3</v>
      </c>
      <c r="AV42" s="34">
        <f>$Q$28/'Fixed data'!$C$7</f>
        <v>8.453492874034527E-3</v>
      </c>
      <c r="AW42" s="34">
        <f>$Q$28/'Fixed data'!$C$7</f>
        <v>8.453492874034527E-3</v>
      </c>
      <c r="AX42" s="34">
        <f>$Q$28/'Fixed data'!$C$7</f>
        <v>8.453492874034527E-3</v>
      </c>
      <c r="AY42" s="34">
        <f>$Q$28/'Fixed data'!$C$7</f>
        <v>8.453492874034527E-3</v>
      </c>
      <c r="AZ42" s="34">
        <f>$Q$28/'Fixed data'!$C$7</f>
        <v>8.453492874034527E-3</v>
      </c>
      <c r="BA42" s="34">
        <f>$Q$28/'Fixed data'!$C$7</f>
        <v>8.453492874034527E-3</v>
      </c>
      <c r="BB42" s="34">
        <f>$Q$28/'Fixed data'!$C$7</f>
        <v>8.453492874034527E-3</v>
      </c>
      <c r="BC42" s="34">
        <f>$Q$28/'Fixed data'!$C$7</f>
        <v>8.453492874034527E-3</v>
      </c>
      <c r="BD42" s="34">
        <f>$Q$28/'Fixed data'!$C$7</f>
        <v>8.453492874034527E-3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8.5347165709716635E-3</v>
      </c>
      <c r="T43" s="34">
        <f>$R$28/'Fixed data'!$C$7</f>
        <v>8.5347165709716635E-3</v>
      </c>
      <c r="U43" s="34">
        <f>$R$28/'Fixed data'!$C$7</f>
        <v>8.5347165709716635E-3</v>
      </c>
      <c r="V43" s="34">
        <f>$R$28/'Fixed data'!$C$7</f>
        <v>8.5347165709716635E-3</v>
      </c>
      <c r="W43" s="34">
        <f>$R$28/'Fixed data'!$C$7</f>
        <v>8.5347165709716635E-3</v>
      </c>
      <c r="X43" s="34">
        <f>$R$28/'Fixed data'!$C$7</f>
        <v>8.5347165709716635E-3</v>
      </c>
      <c r="Y43" s="34">
        <f>$R$28/'Fixed data'!$C$7</f>
        <v>8.5347165709716635E-3</v>
      </c>
      <c r="Z43" s="34">
        <f>$R$28/'Fixed data'!$C$7</f>
        <v>8.5347165709716635E-3</v>
      </c>
      <c r="AA43" s="34">
        <f>$R$28/'Fixed data'!$C$7</f>
        <v>8.5347165709716635E-3</v>
      </c>
      <c r="AB43" s="34">
        <f>$R$28/'Fixed data'!$C$7</f>
        <v>8.5347165709716635E-3</v>
      </c>
      <c r="AC43" s="34">
        <f>$R$28/'Fixed data'!$C$7</f>
        <v>8.5347165709716635E-3</v>
      </c>
      <c r="AD43" s="34">
        <f>$R$28/'Fixed data'!$C$7</f>
        <v>8.5347165709716635E-3</v>
      </c>
      <c r="AE43" s="34">
        <f>$R$28/'Fixed data'!$C$7</f>
        <v>8.5347165709716635E-3</v>
      </c>
      <c r="AF43" s="34">
        <f>$R$28/'Fixed data'!$C$7</f>
        <v>8.5347165709716635E-3</v>
      </c>
      <c r="AG43" s="34">
        <f>$R$28/'Fixed data'!$C$7</f>
        <v>8.5347165709716635E-3</v>
      </c>
      <c r="AH43" s="34">
        <f>$R$28/'Fixed data'!$C$7</f>
        <v>8.5347165709716635E-3</v>
      </c>
      <c r="AI43" s="34">
        <f>$R$28/'Fixed data'!$C$7</f>
        <v>8.5347165709716635E-3</v>
      </c>
      <c r="AJ43" s="34">
        <f>$R$28/'Fixed data'!$C$7</f>
        <v>8.5347165709716635E-3</v>
      </c>
      <c r="AK43" s="34">
        <f>$R$28/'Fixed data'!$C$7</f>
        <v>8.5347165709716635E-3</v>
      </c>
      <c r="AL43" s="34">
        <f>$R$28/'Fixed data'!$C$7</f>
        <v>8.5347165709716635E-3</v>
      </c>
      <c r="AM43" s="34">
        <f>$R$28/'Fixed data'!$C$7</f>
        <v>8.5347165709716635E-3</v>
      </c>
      <c r="AN43" s="34">
        <f>$R$28/'Fixed data'!$C$7</f>
        <v>8.5347165709716635E-3</v>
      </c>
      <c r="AO43" s="34">
        <f>$R$28/'Fixed data'!$C$7</f>
        <v>8.5347165709716635E-3</v>
      </c>
      <c r="AP43" s="34">
        <f>$R$28/'Fixed data'!$C$7</f>
        <v>8.5347165709716635E-3</v>
      </c>
      <c r="AQ43" s="34">
        <f>$R$28/'Fixed data'!$C$7</f>
        <v>8.5347165709716635E-3</v>
      </c>
      <c r="AR43" s="34">
        <f>$R$28/'Fixed data'!$C$7</f>
        <v>8.5347165709716635E-3</v>
      </c>
      <c r="AS43" s="34">
        <f>$R$28/'Fixed data'!$C$7</f>
        <v>8.5347165709716635E-3</v>
      </c>
      <c r="AT43" s="34">
        <f>$R$28/'Fixed data'!$C$7</f>
        <v>8.5347165709716635E-3</v>
      </c>
      <c r="AU43" s="34">
        <f>$R$28/'Fixed data'!$C$7</f>
        <v>8.5347165709716635E-3</v>
      </c>
      <c r="AV43" s="34">
        <f>$R$28/'Fixed data'!$C$7</f>
        <v>8.5347165709716635E-3</v>
      </c>
      <c r="AW43" s="34">
        <f>$R$28/'Fixed data'!$C$7</f>
        <v>8.5347165709716635E-3</v>
      </c>
      <c r="AX43" s="34">
        <f>$R$28/'Fixed data'!$C$7</f>
        <v>8.5347165709716635E-3</v>
      </c>
      <c r="AY43" s="34">
        <f>$R$28/'Fixed data'!$C$7</f>
        <v>8.5347165709716635E-3</v>
      </c>
      <c r="AZ43" s="34">
        <f>$R$28/'Fixed data'!$C$7</f>
        <v>8.5347165709716635E-3</v>
      </c>
      <c r="BA43" s="34">
        <f>$R$28/'Fixed data'!$C$7</f>
        <v>8.5347165709716635E-3</v>
      </c>
      <c r="BB43" s="34">
        <f>$R$28/'Fixed data'!$C$7</f>
        <v>8.5347165709716635E-3</v>
      </c>
      <c r="BC43" s="34">
        <f>$R$28/'Fixed data'!$C$7</f>
        <v>8.5347165709716635E-3</v>
      </c>
      <c r="BD43" s="34">
        <f>$R$28/'Fixed data'!$C$7</f>
        <v>8.5347165709716635E-3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8.6147894935491801E-3</v>
      </c>
      <c r="U44" s="34">
        <f>$S$28/'Fixed data'!$C$7</f>
        <v>8.6147894935491801E-3</v>
      </c>
      <c r="V44" s="34">
        <f>$S$28/'Fixed data'!$C$7</f>
        <v>8.6147894935491801E-3</v>
      </c>
      <c r="W44" s="34">
        <f>$S$28/'Fixed data'!$C$7</f>
        <v>8.6147894935491801E-3</v>
      </c>
      <c r="X44" s="34">
        <f>$S$28/'Fixed data'!$C$7</f>
        <v>8.6147894935491801E-3</v>
      </c>
      <c r="Y44" s="34">
        <f>$S$28/'Fixed data'!$C$7</f>
        <v>8.6147894935491801E-3</v>
      </c>
      <c r="Z44" s="34">
        <f>$S$28/'Fixed data'!$C$7</f>
        <v>8.6147894935491801E-3</v>
      </c>
      <c r="AA44" s="34">
        <f>$S$28/'Fixed data'!$C$7</f>
        <v>8.6147894935491801E-3</v>
      </c>
      <c r="AB44" s="34">
        <f>$S$28/'Fixed data'!$C$7</f>
        <v>8.6147894935491801E-3</v>
      </c>
      <c r="AC44" s="34">
        <f>$S$28/'Fixed data'!$C$7</f>
        <v>8.6147894935491801E-3</v>
      </c>
      <c r="AD44" s="34">
        <f>$S$28/'Fixed data'!$C$7</f>
        <v>8.6147894935491801E-3</v>
      </c>
      <c r="AE44" s="34">
        <f>$S$28/'Fixed data'!$C$7</f>
        <v>8.6147894935491801E-3</v>
      </c>
      <c r="AF44" s="34">
        <f>$S$28/'Fixed data'!$C$7</f>
        <v>8.6147894935491801E-3</v>
      </c>
      <c r="AG44" s="34">
        <f>$S$28/'Fixed data'!$C$7</f>
        <v>8.6147894935491801E-3</v>
      </c>
      <c r="AH44" s="34">
        <f>$S$28/'Fixed data'!$C$7</f>
        <v>8.6147894935491801E-3</v>
      </c>
      <c r="AI44" s="34">
        <f>$S$28/'Fixed data'!$C$7</f>
        <v>8.6147894935491801E-3</v>
      </c>
      <c r="AJ44" s="34">
        <f>$S$28/'Fixed data'!$C$7</f>
        <v>8.6147894935491801E-3</v>
      </c>
      <c r="AK44" s="34">
        <f>$S$28/'Fixed data'!$C$7</f>
        <v>8.6147894935491801E-3</v>
      </c>
      <c r="AL44" s="34">
        <f>$S$28/'Fixed data'!$C$7</f>
        <v>8.6147894935491801E-3</v>
      </c>
      <c r="AM44" s="34">
        <f>$S$28/'Fixed data'!$C$7</f>
        <v>8.6147894935491801E-3</v>
      </c>
      <c r="AN44" s="34">
        <f>$S$28/'Fixed data'!$C$7</f>
        <v>8.6147894935491801E-3</v>
      </c>
      <c r="AO44" s="34">
        <f>$S$28/'Fixed data'!$C$7</f>
        <v>8.6147894935491801E-3</v>
      </c>
      <c r="AP44" s="34">
        <f>$S$28/'Fixed data'!$C$7</f>
        <v>8.6147894935491801E-3</v>
      </c>
      <c r="AQ44" s="34">
        <f>$S$28/'Fixed data'!$C$7</f>
        <v>8.6147894935491801E-3</v>
      </c>
      <c r="AR44" s="34">
        <f>$S$28/'Fixed data'!$C$7</f>
        <v>8.6147894935491801E-3</v>
      </c>
      <c r="AS44" s="34">
        <f>$S$28/'Fixed data'!$C$7</f>
        <v>8.6147894935491801E-3</v>
      </c>
      <c r="AT44" s="34">
        <f>$S$28/'Fixed data'!$C$7</f>
        <v>8.6147894935491801E-3</v>
      </c>
      <c r="AU44" s="34">
        <f>$S$28/'Fixed data'!$C$7</f>
        <v>8.6147894935491801E-3</v>
      </c>
      <c r="AV44" s="34">
        <f>$S$28/'Fixed data'!$C$7</f>
        <v>8.6147894935491801E-3</v>
      </c>
      <c r="AW44" s="34">
        <f>$S$28/'Fixed data'!$C$7</f>
        <v>8.6147894935491801E-3</v>
      </c>
      <c r="AX44" s="34">
        <f>$S$28/'Fixed data'!$C$7</f>
        <v>8.6147894935491801E-3</v>
      </c>
      <c r="AY44" s="34">
        <f>$S$28/'Fixed data'!$C$7</f>
        <v>8.6147894935491801E-3</v>
      </c>
      <c r="AZ44" s="34">
        <f>$S$28/'Fixed data'!$C$7</f>
        <v>8.6147894935491801E-3</v>
      </c>
      <c r="BA44" s="34">
        <f>$S$28/'Fixed data'!$C$7</f>
        <v>8.6147894935491801E-3</v>
      </c>
      <c r="BB44" s="34">
        <f>$S$28/'Fixed data'!$C$7</f>
        <v>8.6147894935491801E-3</v>
      </c>
      <c r="BC44" s="34">
        <f>$S$28/'Fixed data'!$C$7</f>
        <v>8.6147894935491801E-3</v>
      </c>
      <c r="BD44" s="34">
        <f>$S$28/'Fixed data'!$C$7</f>
        <v>8.6147894935491801E-3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8.6865592644478108E-3</v>
      </c>
      <c r="V45" s="34">
        <f>$T$28/'Fixed data'!$C$7</f>
        <v>8.6865592644478108E-3</v>
      </c>
      <c r="W45" s="34">
        <f>$T$28/'Fixed data'!$C$7</f>
        <v>8.6865592644478108E-3</v>
      </c>
      <c r="X45" s="34">
        <f>$T$28/'Fixed data'!$C$7</f>
        <v>8.6865592644478108E-3</v>
      </c>
      <c r="Y45" s="34">
        <f>$T$28/'Fixed data'!$C$7</f>
        <v>8.6865592644478108E-3</v>
      </c>
      <c r="Z45" s="34">
        <f>$T$28/'Fixed data'!$C$7</f>
        <v>8.6865592644478108E-3</v>
      </c>
      <c r="AA45" s="34">
        <f>$T$28/'Fixed data'!$C$7</f>
        <v>8.6865592644478108E-3</v>
      </c>
      <c r="AB45" s="34">
        <f>$T$28/'Fixed data'!$C$7</f>
        <v>8.6865592644478108E-3</v>
      </c>
      <c r="AC45" s="34">
        <f>$T$28/'Fixed data'!$C$7</f>
        <v>8.6865592644478108E-3</v>
      </c>
      <c r="AD45" s="34">
        <f>$T$28/'Fixed data'!$C$7</f>
        <v>8.6865592644478108E-3</v>
      </c>
      <c r="AE45" s="34">
        <f>$T$28/'Fixed data'!$C$7</f>
        <v>8.6865592644478108E-3</v>
      </c>
      <c r="AF45" s="34">
        <f>$T$28/'Fixed data'!$C$7</f>
        <v>8.6865592644478108E-3</v>
      </c>
      <c r="AG45" s="34">
        <f>$T$28/'Fixed data'!$C$7</f>
        <v>8.6865592644478108E-3</v>
      </c>
      <c r="AH45" s="34">
        <f>$T$28/'Fixed data'!$C$7</f>
        <v>8.6865592644478108E-3</v>
      </c>
      <c r="AI45" s="34">
        <f>$T$28/'Fixed data'!$C$7</f>
        <v>8.6865592644478108E-3</v>
      </c>
      <c r="AJ45" s="34">
        <f>$T$28/'Fixed data'!$C$7</f>
        <v>8.6865592644478108E-3</v>
      </c>
      <c r="AK45" s="34">
        <f>$T$28/'Fixed data'!$C$7</f>
        <v>8.6865592644478108E-3</v>
      </c>
      <c r="AL45" s="34">
        <f>$T$28/'Fixed data'!$C$7</f>
        <v>8.6865592644478108E-3</v>
      </c>
      <c r="AM45" s="34">
        <f>$T$28/'Fixed data'!$C$7</f>
        <v>8.6865592644478108E-3</v>
      </c>
      <c r="AN45" s="34">
        <f>$T$28/'Fixed data'!$C$7</f>
        <v>8.6865592644478108E-3</v>
      </c>
      <c r="AO45" s="34">
        <f>$T$28/'Fixed data'!$C$7</f>
        <v>8.6865592644478108E-3</v>
      </c>
      <c r="AP45" s="34">
        <f>$T$28/'Fixed data'!$C$7</f>
        <v>8.6865592644478108E-3</v>
      </c>
      <c r="AQ45" s="34">
        <f>$T$28/'Fixed data'!$C$7</f>
        <v>8.6865592644478108E-3</v>
      </c>
      <c r="AR45" s="34">
        <f>$T$28/'Fixed data'!$C$7</f>
        <v>8.6865592644478108E-3</v>
      </c>
      <c r="AS45" s="34">
        <f>$T$28/'Fixed data'!$C$7</f>
        <v>8.6865592644478108E-3</v>
      </c>
      <c r="AT45" s="34">
        <f>$T$28/'Fixed data'!$C$7</f>
        <v>8.6865592644478108E-3</v>
      </c>
      <c r="AU45" s="34">
        <f>$T$28/'Fixed data'!$C$7</f>
        <v>8.6865592644478108E-3</v>
      </c>
      <c r="AV45" s="34">
        <f>$T$28/'Fixed data'!$C$7</f>
        <v>8.6865592644478108E-3</v>
      </c>
      <c r="AW45" s="34">
        <f>$T$28/'Fixed data'!$C$7</f>
        <v>8.6865592644478108E-3</v>
      </c>
      <c r="AX45" s="34">
        <f>$T$28/'Fixed data'!$C$7</f>
        <v>8.6865592644478108E-3</v>
      </c>
      <c r="AY45" s="34">
        <f>$T$28/'Fixed data'!$C$7</f>
        <v>8.6865592644478108E-3</v>
      </c>
      <c r="AZ45" s="34">
        <f>$T$28/'Fixed data'!$C$7</f>
        <v>8.6865592644478108E-3</v>
      </c>
      <c r="BA45" s="34">
        <f>$T$28/'Fixed data'!$C$7</f>
        <v>8.6865592644478108E-3</v>
      </c>
      <c r="BB45" s="34">
        <f>$T$28/'Fixed data'!$C$7</f>
        <v>8.6865592644478108E-3</v>
      </c>
      <c r="BC45" s="34">
        <f>$T$28/'Fixed data'!$C$7</f>
        <v>8.6865592644478108E-3</v>
      </c>
      <c r="BD45" s="34">
        <f>$T$28/'Fixed data'!$C$7</f>
        <v>8.6865592644478108E-3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8.7554794414417547E-3</v>
      </c>
      <c r="W46" s="34">
        <f>$U$28/'Fixed data'!$C$7</f>
        <v>8.7554794414417547E-3</v>
      </c>
      <c r="X46" s="34">
        <f>$U$28/'Fixed data'!$C$7</f>
        <v>8.7554794414417547E-3</v>
      </c>
      <c r="Y46" s="34">
        <f>$U$28/'Fixed data'!$C$7</f>
        <v>8.7554794414417547E-3</v>
      </c>
      <c r="Z46" s="34">
        <f>$U$28/'Fixed data'!$C$7</f>
        <v>8.7554794414417547E-3</v>
      </c>
      <c r="AA46" s="34">
        <f>$U$28/'Fixed data'!$C$7</f>
        <v>8.7554794414417547E-3</v>
      </c>
      <c r="AB46" s="34">
        <f>$U$28/'Fixed data'!$C$7</f>
        <v>8.7554794414417547E-3</v>
      </c>
      <c r="AC46" s="34">
        <f>$U$28/'Fixed data'!$C$7</f>
        <v>8.7554794414417547E-3</v>
      </c>
      <c r="AD46" s="34">
        <f>$U$28/'Fixed data'!$C$7</f>
        <v>8.7554794414417547E-3</v>
      </c>
      <c r="AE46" s="34">
        <f>$U$28/'Fixed data'!$C$7</f>
        <v>8.7554794414417547E-3</v>
      </c>
      <c r="AF46" s="34">
        <f>$U$28/'Fixed data'!$C$7</f>
        <v>8.7554794414417547E-3</v>
      </c>
      <c r="AG46" s="34">
        <f>$U$28/'Fixed data'!$C$7</f>
        <v>8.7554794414417547E-3</v>
      </c>
      <c r="AH46" s="34">
        <f>$U$28/'Fixed data'!$C$7</f>
        <v>8.7554794414417547E-3</v>
      </c>
      <c r="AI46" s="34">
        <f>$U$28/'Fixed data'!$C$7</f>
        <v>8.7554794414417547E-3</v>
      </c>
      <c r="AJ46" s="34">
        <f>$U$28/'Fixed data'!$C$7</f>
        <v>8.7554794414417547E-3</v>
      </c>
      <c r="AK46" s="34">
        <f>$U$28/'Fixed data'!$C$7</f>
        <v>8.7554794414417547E-3</v>
      </c>
      <c r="AL46" s="34">
        <f>$U$28/'Fixed data'!$C$7</f>
        <v>8.7554794414417547E-3</v>
      </c>
      <c r="AM46" s="34">
        <f>$U$28/'Fixed data'!$C$7</f>
        <v>8.7554794414417547E-3</v>
      </c>
      <c r="AN46" s="34">
        <f>$U$28/'Fixed data'!$C$7</f>
        <v>8.7554794414417547E-3</v>
      </c>
      <c r="AO46" s="34">
        <f>$U$28/'Fixed data'!$C$7</f>
        <v>8.7554794414417547E-3</v>
      </c>
      <c r="AP46" s="34">
        <f>$U$28/'Fixed data'!$C$7</f>
        <v>8.7554794414417547E-3</v>
      </c>
      <c r="AQ46" s="34">
        <f>$U$28/'Fixed data'!$C$7</f>
        <v>8.7554794414417547E-3</v>
      </c>
      <c r="AR46" s="34">
        <f>$U$28/'Fixed data'!$C$7</f>
        <v>8.7554794414417547E-3</v>
      </c>
      <c r="AS46" s="34">
        <f>$U$28/'Fixed data'!$C$7</f>
        <v>8.7554794414417547E-3</v>
      </c>
      <c r="AT46" s="34">
        <f>$U$28/'Fixed data'!$C$7</f>
        <v>8.7554794414417547E-3</v>
      </c>
      <c r="AU46" s="34">
        <f>$U$28/'Fixed data'!$C$7</f>
        <v>8.7554794414417547E-3</v>
      </c>
      <c r="AV46" s="34">
        <f>$U$28/'Fixed data'!$C$7</f>
        <v>8.7554794414417547E-3</v>
      </c>
      <c r="AW46" s="34">
        <f>$U$28/'Fixed data'!$C$7</f>
        <v>8.7554794414417547E-3</v>
      </c>
      <c r="AX46" s="34">
        <f>$U$28/'Fixed data'!$C$7</f>
        <v>8.7554794414417547E-3</v>
      </c>
      <c r="AY46" s="34">
        <f>$U$28/'Fixed data'!$C$7</f>
        <v>8.7554794414417547E-3</v>
      </c>
      <c r="AZ46" s="34">
        <f>$U$28/'Fixed data'!$C$7</f>
        <v>8.7554794414417547E-3</v>
      </c>
      <c r="BA46" s="34">
        <f>$U$28/'Fixed data'!$C$7</f>
        <v>8.7554794414417547E-3</v>
      </c>
      <c r="BB46" s="34">
        <f>$U$28/'Fixed data'!$C$7</f>
        <v>8.7554794414417547E-3</v>
      </c>
      <c r="BC46" s="34">
        <f>$U$28/'Fixed data'!$C$7</f>
        <v>8.7554794414417547E-3</v>
      </c>
      <c r="BD46" s="34">
        <f>$U$28/'Fixed data'!$C$7</f>
        <v>8.7554794414417547E-3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8.8169682369975515E-3</v>
      </c>
      <c r="X47" s="34">
        <f>$V$28/'Fixed data'!$C$7</f>
        <v>8.8169682369975515E-3</v>
      </c>
      <c r="Y47" s="34">
        <f>$V$28/'Fixed data'!$C$7</f>
        <v>8.8169682369975515E-3</v>
      </c>
      <c r="Z47" s="34">
        <f>$V$28/'Fixed data'!$C$7</f>
        <v>8.8169682369975515E-3</v>
      </c>
      <c r="AA47" s="34">
        <f>$V$28/'Fixed data'!$C$7</f>
        <v>8.8169682369975515E-3</v>
      </c>
      <c r="AB47" s="34">
        <f>$V$28/'Fixed data'!$C$7</f>
        <v>8.8169682369975515E-3</v>
      </c>
      <c r="AC47" s="34">
        <f>$V$28/'Fixed data'!$C$7</f>
        <v>8.8169682369975515E-3</v>
      </c>
      <c r="AD47" s="34">
        <f>$V$28/'Fixed data'!$C$7</f>
        <v>8.8169682369975515E-3</v>
      </c>
      <c r="AE47" s="34">
        <f>$V$28/'Fixed data'!$C$7</f>
        <v>8.8169682369975515E-3</v>
      </c>
      <c r="AF47" s="34">
        <f>$V$28/'Fixed data'!$C$7</f>
        <v>8.8169682369975515E-3</v>
      </c>
      <c r="AG47" s="34">
        <f>$V$28/'Fixed data'!$C$7</f>
        <v>8.8169682369975515E-3</v>
      </c>
      <c r="AH47" s="34">
        <f>$V$28/'Fixed data'!$C$7</f>
        <v>8.8169682369975515E-3</v>
      </c>
      <c r="AI47" s="34">
        <f>$V$28/'Fixed data'!$C$7</f>
        <v>8.8169682369975515E-3</v>
      </c>
      <c r="AJ47" s="34">
        <f>$V$28/'Fixed data'!$C$7</f>
        <v>8.8169682369975515E-3</v>
      </c>
      <c r="AK47" s="34">
        <f>$V$28/'Fixed data'!$C$7</f>
        <v>8.8169682369975515E-3</v>
      </c>
      <c r="AL47" s="34">
        <f>$V$28/'Fixed data'!$C$7</f>
        <v>8.8169682369975515E-3</v>
      </c>
      <c r="AM47" s="34">
        <f>$V$28/'Fixed data'!$C$7</f>
        <v>8.8169682369975515E-3</v>
      </c>
      <c r="AN47" s="34">
        <f>$V$28/'Fixed data'!$C$7</f>
        <v>8.8169682369975515E-3</v>
      </c>
      <c r="AO47" s="34">
        <f>$V$28/'Fixed data'!$C$7</f>
        <v>8.8169682369975515E-3</v>
      </c>
      <c r="AP47" s="34">
        <f>$V$28/'Fixed data'!$C$7</f>
        <v>8.8169682369975515E-3</v>
      </c>
      <c r="AQ47" s="34">
        <f>$V$28/'Fixed data'!$C$7</f>
        <v>8.8169682369975515E-3</v>
      </c>
      <c r="AR47" s="34">
        <f>$V$28/'Fixed data'!$C$7</f>
        <v>8.8169682369975515E-3</v>
      </c>
      <c r="AS47" s="34">
        <f>$V$28/'Fixed data'!$C$7</f>
        <v>8.8169682369975515E-3</v>
      </c>
      <c r="AT47" s="34">
        <f>$V$28/'Fixed data'!$C$7</f>
        <v>8.8169682369975515E-3</v>
      </c>
      <c r="AU47" s="34">
        <f>$V$28/'Fixed data'!$C$7</f>
        <v>8.8169682369975515E-3</v>
      </c>
      <c r="AV47" s="34">
        <f>$V$28/'Fixed data'!$C$7</f>
        <v>8.8169682369975515E-3</v>
      </c>
      <c r="AW47" s="34">
        <f>$V$28/'Fixed data'!$C$7</f>
        <v>8.8169682369975515E-3</v>
      </c>
      <c r="AX47" s="34">
        <f>$V$28/'Fixed data'!$C$7</f>
        <v>8.8169682369975515E-3</v>
      </c>
      <c r="AY47" s="34">
        <f>$V$28/'Fixed data'!$C$7</f>
        <v>8.8169682369975515E-3</v>
      </c>
      <c r="AZ47" s="34">
        <f>$V$28/'Fixed data'!$C$7</f>
        <v>8.8169682369975515E-3</v>
      </c>
      <c r="BA47" s="34">
        <f>$V$28/'Fixed data'!$C$7</f>
        <v>8.8169682369975515E-3</v>
      </c>
      <c r="BB47" s="34">
        <f>$V$28/'Fixed data'!$C$7</f>
        <v>8.8169682369975515E-3</v>
      </c>
      <c r="BC47" s="34">
        <f>$V$28/'Fixed data'!$C$7</f>
        <v>8.8169682369975515E-3</v>
      </c>
      <c r="BD47" s="34">
        <f>$V$28/'Fixed data'!$C$7</f>
        <v>8.8169682369975515E-3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8.8685944248193989E-3</v>
      </c>
      <c r="Y48" s="34">
        <f>$W$28/'Fixed data'!$C$7</f>
        <v>8.8685944248193989E-3</v>
      </c>
      <c r="Z48" s="34">
        <f>$W$28/'Fixed data'!$C$7</f>
        <v>8.8685944248193989E-3</v>
      </c>
      <c r="AA48" s="34">
        <f>$W$28/'Fixed data'!$C$7</f>
        <v>8.8685944248193989E-3</v>
      </c>
      <c r="AB48" s="34">
        <f>$W$28/'Fixed data'!$C$7</f>
        <v>8.8685944248193989E-3</v>
      </c>
      <c r="AC48" s="34">
        <f>$W$28/'Fixed data'!$C$7</f>
        <v>8.8685944248193989E-3</v>
      </c>
      <c r="AD48" s="34">
        <f>$W$28/'Fixed data'!$C$7</f>
        <v>8.8685944248193989E-3</v>
      </c>
      <c r="AE48" s="34">
        <f>$W$28/'Fixed data'!$C$7</f>
        <v>8.8685944248193989E-3</v>
      </c>
      <c r="AF48" s="34">
        <f>$W$28/'Fixed data'!$C$7</f>
        <v>8.8685944248193989E-3</v>
      </c>
      <c r="AG48" s="34">
        <f>$W$28/'Fixed data'!$C$7</f>
        <v>8.8685944248193989E-3</v>
      </c>
      <c r="AH48" s="34">
        <f>$W$28/'Fixed data'!$C$7</f>
        <v>8.8685944248193989E-3</v>
      </c>
      <c r="AI48" s="34">
        <f>$W$28/'Fixed data'!$C$7</f>
        <v>8.8685944248193989E-3</v>
      </c>
      <c r="AJ48" s="34">
        <f>$W$28/'Fixed data'!$C$7</f>
        <v>8.8685944248193989E-3</v>
      </c>
      <c r="AK48" s="34">
        <f>$W$28/'Fixed data'!$C$7</f>
        <v>8.8685944248193989E-3</v>
      </c>
      <c r="AL48" s="34">
        <f>$W$28/'Fixed data'!$C$7</f>
        <v>8.8685944248193989E-3</v>
      </c>
      <c r="AM48" s="34">
        <f>$W$28/'Fixed data'!$C$7</f>
        <v>8.8685944248193989E-3</v>
      </c>
      <c r="AN48" s="34">
        <f>$W$28/'Fixed data'!$C$7</f>
        <v>8.8685944248193989E-3</v>
      </c>
      <c r="AO48" s="34">
        <f>$W$28/'Fixed data'!$C$7</f>
        <v>8.8685944248193989E-3</v>
      </c>
      <c r="AP48" s="34">
        <f>$W$28/'Fixed data'!$C$7</f>
        <v>8.8685944248193989E-3</v>
      </c>
      <c r="AQ48" s="34">
        <f>$W$28/'Fixed data'!$C$7</f>
        <v>8.8685944248193989E-3</v>
      </c>
      <c r="AR48" s="34">
        <f>$W$28/'Fixed data'!$C$7</f>
        <v>8.8685944248193989E-3</v>
      </c>
      <c r="AS48" s="34">
        <f>$W$28/'Fixed data'!$C$7</f>
        <v>8.8685944248193989E-3</v>
      </c>
      <c r="AT48" s="34">
        <f>$W$28/'Fixed data'!$C$7</f>
        <v>8.8685944248193989E-3</v>
      </c>
      <c r="AU48" s="34">
        <f>$W$28/'Fixed data'!$C$7</f>
        <v>8.8685944248193989E-3</v>
      </c>
      <c r="AV48" s="34">
        <f>$W$28/'Fixed data'!$C$7</f>
        <v>8.8685944248193989E-3</v>
      </c>
      <c r="AW48" s="34">
        <f>$W$28/'Fixed data'!$C$7</f>
        <v>8.8685944248193989E-3</v>
      </c>
      <c r="AX48" s="34">
        <f>$W$28/'Fixed data'!$C$7</f>
        <v>8.8685944248193989E-3</v>
      </c>
      <c r="AY48" s="34">
        <f>$W$28/'Fixed data'!$C$7</f>
        <v>8.8685944248193989E-3</v>
      </c>
      <c r="AZ48" s="34">
        <f>$W$28/'Fixed data'!$C$7</f>
        <v>8.8685944248193989E-3</v>
      </c>
      <c r="BA48" s="34">
        <f>$W$28/'Fixed data'!$C$7</f>
        <v>8.8685944248193989E-3</v>
      </c>
      <c r="BB48" s="34">
        <f>$W$28/'Fixed data'!$C$7</f>
        <v>8.8685944248193989E-3</v>
      </c>
      <c r="BC48" s="34">
        <f>$W$28/'Fixed data'!$C$7</f>
        <v>8.8685944248193989E-3</v>
      </c>
      <c r="BD48" s="34">
        <f>$W$28/'Fixed data'!$C$7</f>
        <v>8.8685944248193989E-3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8.9147709006886754E-3</v>
      </c>
      <c r="Z49" s="34">
        <f>$X$28/'Fixed data'!$C$7</f>
        <v>8.9147709006886754E-3</v>
      </c>
      <c r="AA49" s="34">
        <f>$X$28/'Fixed data'!$C$7</f>
        <v>8.9147709006886754E-3</v>
      </c>
      <c r="AB49" s="34">
        <f>$X$28/'Fixed data'!$C$7</f>
        <v>8.9147709006886754E-3</v>
      </c>
      <c r="AC49" s="34">
        <f>$X$28/'Fixed data'!$C$7</f>
        <v>8.9147709006886754E-3</v>
      </c>
      <c r="AD49" s="34">
        <f>$X$28/'Fixed data'!$C$7</f>
        <v>8.9147709006886754E-3</v>
      </c>
      <c r="AE49" s="34">
        <f>$X$28/'Fixed data'!$C$7</f>
        <v>8.9147709006886754E-3</v>
      </c>
      <c r="AF49" s="34">
        <f>$X$28/'Fixed data'!$C$7</f>
        <v>8.9147709006886754E-3</v>
      </c>
      <c r="AG49" s="34">
        <f>$X$28/'Fixed data'!$C$7</f>
        <v>8.9147709006886754E-3</v>
      </c>
      <c r="AH49" s="34">
        <f>$X$28/'Fixed data'!$C$7</f>
        <v>8.9147709006886754E-3</v>
      </c>
      <c r="AI49" s="34">
        <f>$X$28/'Fixed data'!$C$7</f>
        <v>8.9147709006886754E-3</v>
      </c>
      <c r="AJ49" s="34">
        <f>$X$28/'Fixed data'!$C$7</f>
        <v>8.9147709006886754E-3</v>
      </c>
      <c r="AK49" s="34">
        <f>$X$28/'Fixed data'!$C$7</f>
        <v>8.9147709006886754E-3</v>
      </c>
      <c r="AL49" s="34">
        <f>$X$28/'Fixed data'!$C$7</f>
        <v>8.9147709006886754E-3</v>
      </c>
      <c r="AM49" s="34">
        <f>$X$28/'Fixed data'!$C$7</f>
        <v>8.9147709006886754E-3</v>
      </c>
      <c r="AN49" s="34">
        <f>$X$28/'Fixed data'!$C$7</f>
        <v>8.9147709006886754E-3</v>
      </c>
      <c r="AO49" s="34">
        <f>$X$28/'Fixed data'!$C$7</f>
        <v>8.9147709006886754E-3</v>
      </c>
      <c r="AP49" s="34">
        <f>$X$28/'Fixed data'!$C$7</f>
        <v>8.9147709006886754E-3</v>
      </c>
      <c r="AQ49" s="34">
        <f>$X$28/'Fixed data'!$C$7</f>
        <v>8.9147709006886754E-3</v>
      </c>
      <c r="AR49" s="34">
        <f>$X$28/'Fixed data'!$C$7</f>
        <v>8.9147709006886754E-3</v>
      </c>
      <c r="AS49" s="34">
        <f>$X$28/'Fixed data'!$C$7</f>
        <v>8.9147709006886754E-3</v>
      </c>
      <c r="AT49" s="34">
        <f>$X$28/'Fixed data'!$C$7</f>
        <v>8.9147709006886754E-3</v>
      </c>
      <c r="AU49" s="34">
        <f>$X$28/'Fixed data'!$C$7</f>
        <v>8.9147709006886754E-3</v>
      </c>
      <c r="AV49" s="34">
        <f>$X$28/'Fixed data'!$C$7</f>
        <v>8.9147709006886754E-3</v>
      </c>
      <c r="AW49" s="34">
        <f>$X$28/'Fixed data'!$C$7</f>
        <v>8.9147709006886754E-3</v>
      </c>
      <c r="AX49" s="34">
        <f>$X$28/'Fixed data'!$C$7</f>
        <v>8.9147709006886754E-3</v>
      </c>
      <c r="AY49" s="34">
        <f>$X$28/'Fixed data'!$C$7</f>
        <v>8.9147709006886754E-3</v>
      </c>
      <c r="AZ49" s="34">
        <f>$X$28/'Fixed data'!$C$7</f>
        <v>8.9147709006886754E-3</v>
      </c>
      <c r="BA49" s="34">
        <f>$X$28/'Fixed data'!$C$7</f>
        <v>8.9147709006886754E-3</v>
      </c>
      <c r="BB49" s="34">
        <f>$X$28/'Fixed data'!$C$7</f>
        <v>8.9147709006886754E-3</v>
      </c>
      <c r="BC49" s="34">
        <f>$X$28/'Fixed data'!$C$7</f>
        <v>8.9147709006886754E-3</v>
      </c>
      <c r="BD49" s="34">
        <f>$X$28/'Fixed data'!$C$7</f>
        <v>8.9147709006886754E-3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8.9583874384711777E-3</v>
      </c>
      <c r="AA50" s="34">
        <f>$Y$28/'Fixed data'!$C$7</f>
        <v>8.9583874384711777E-3</v>
      </c>
      <c r="AB50" s="34">
        <f>$Y$28/'Fixed data'!$C$7</f>
        <v>8.9583874384711777E-3</v>
      </c>
      <c r="AC50" s="34">
        <f>$Y$28/'Fixed data'!$C$7</f>
        <v>8.9583874384711777E-3</v>
      </c>
      <c r="AD50" s="34">
        <f>$Y$28/'Fixed data'!$C$7</f>
        <v>8.9583874384711777E-3</v>
      </c>
      <c r="AE50" s="34">
        <f>$Y$28/'Fixed data'!$C$7</f>
        <v>8.9583874384711777E-3</v>
      </c>
      <c r="AF50" s="34">
        <f>$Y$28/'Fixed data'!$C$7</f>
        <v>8.9583874384711777E-3</v>
      </c>
      <c r="AG50" s="34">
        <f>$Y$28/'Fixed data'!$C$7</f>
        <v>8.9583874384711777E-3</v>
      </c>
      <c r="AH50" s="34">
        <f>$Y$28/'Fixed data'!$C$7</f>
        <v>8.9583874384711777E-3</v>
      </c>
      <c r="AI50" s="34">
        <f>$Y$28/'Fixed data'!$C$7</f>
        <v>8.9583874384711777E-3</v>
      </c>
      <c r="AJ50" s="34">
        <f>$Y$28/'Fixed data'!$C$7</f>
        <v>8.9583874384711777E-3</v>
      </c>
      <c r="AK50" s="34">
        <f>$Y$28/'Fixed data'!$C$7</f>
        <v>8.9583874384711777E-3</v>
      </c>
      <c r="AL50" s="34">
        <f>$Y$28/'Fixed data'!$C$7</f>
        <v>8.9583874384711777E-3</v>
      </c>
      <c r="AM50" s="34">
        <f>$Y$28/'Fixed data'!$C$7</f>
        <v>8.9583874384711777E-3</v>
      </c>
      <c r="AN50" s="34">
        <f>$Y$28/'Fixed data'!$C$7</f>
        <v>8.9583874384711777E-3</v>
      </c>
      <c r="AO50" s="34">
        <f>$Y$28/'Fixed data'!$C$7</f>
        <v>8.9583874384711777E-3</v>
      </c>
      <c r="AP50" s="34">
        <f>$Y$28/'Fixed data'!$C$7</f>
        <v>8.9583874384711777E-3</v>
      </c>
      <c r="AQ50" s="34">
        <f>$Y$28/'Fixed data'!$C$7</f>
        <v>8.9583874384711777E-3</v>
      </c>
      <c r="AR50" s="34">
        <f>$Y$28/'Fixed data'!$C$7</f>
        <v>8.9583874384711777E-3</v>
      </c>
      <c r="AS50" s="34">
        <f>$Y$28/'Fixed data'!$C$7</f>
        <v>8.9583874384711777E-3</v>
      </c>
      <c r="AT50" s="34">
        <f>$Y$28/'Fixed data'!$C$7</f>
        <v>8.9583874384711777E-3</v>
      </c>
      <c r="AU50" s="34">
        <f>$Y$28/'Fixed data'!$C$7</f>
        <v>8.9583874384711777E-3</v>
      </c>
      <c r="AV50" s="34">
        <f>$Y$28/'Fixed data'!$C$7</f>
        <v>8.9583874384711777E-3</v>
      </c>
      <c r="AW50" s="34">
        <f>$Y$28/'Fixed data'!$C$7</f>
        <v>8.9583874384711777E-3</v>
      </c>
      <c r="AX50" s="34">
        <f>$Y$28/'Fixed data'!$C$7</f>
        <v>8.9583874384711777E-3</v>
      </c>
      <c r="AY50" s="34">
        <f>$Y$28/'Fixed data'!$C$7</f>
        <v>8.9583874384711777E-3</v>
      </c>
      <c r="AZ50" s="34">
        <f>$Y$28/'Fixed data'!$C$7</f>
        <v>8.9583874384711777E-3</v>
      </c>
      <c r="BA50" s="34">
        <f>$Y$28/'Fixed data'!$C$7</f>
        <v>8.9583874384711777E-3</v>
      </c>
      <c r="BB50" s="34">
        <f>$Y$28/'Fixed data'!$C$7</f>
        <v>8.9583874384711777E-3</v>
      </c>
      <c r="BC50" s="34">
        <f>$Y$28/'Fixed data'!$C$7</f>
        <v>8.9583874384711777E-3</v>
      </c>
      <c r="BD50" s="34">
        <f>$Y$28/'Fixed data'!$C$7</f>
        <v>8.9583874384711777E-3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8.996307757699485E-3</v>
      </c>
      <c r="AB51" s="34">
        <f>$Z$28/'Fixed data'!$C$7</f>
        <v>8.996307757699485E-3</v>
      </c>
      <c r="AC51" s="34">
        <f>$Z$28/'Fixed data'!$C$7</f>
        <v>8.996307757699485E-3</v>
      </c>
      <c r="AD51" s="34">
        <f>$Z$28/'Fixed data'!$C$7</f>
        <v>8.996307757699485E-3</v>
      </c>
      <c r="AE51" s="34">
        <f>$Z$28/'Fixed data'!$C$7</f>
        <v>8.996307757699485E-3</v>
      </c>
      <c r="AF51" s="34">
        <f>$Z$28/'Fixed data'!$C$7</f>
        <v>8.996307757699485E-3</v>
      </c>
      <c r="AG51" s="34">
        <f>$Z$28/'Fixed data'!$C$7</f>
        <v>8.996307757699485E-3</v>
      </c>
      <c r="AH51" s="34">
        <f>$Z$28/'Fixed data'!$C$7</f>
        <v>8.996307757699485E-3</v>
      </c>
      <c r="AI51" s="34">
        <f>$Z$28/'Fixed data'!$C$7</f>
        <v>8.996307757699485E-3</v>
      </c>
      <c r="AJ51" s="34">
        <f>$Z$28/'Fixed data'!$C$7</f>
        <v>8.996307757699485E-3</v>
      </c>
      <c r="AK51" s="34">
        <f>$Z$28/'Fixed data'!$C$7</f>
        <v>8.996307757699485E-3</v>
      </c>
      <c r="AL51" s="34">
        <f>$Z$28/'Fixed data'!$C$7</f>
        <v>8.996307757699485E-3</v>
      </c>
      <c r="AM51" s="34">
        <f>$Z$28/'Fixed data'!$C$7</f>
        <v>8.996307757699485E-3</v>
      </c>
      <c r="AN51" s="34">
        <f>$Z$28/'Fixed data'!$C$7</f>
        <v>8.996307757699485E-3</v>
      </c>
      <c r="AO51" s="34">
        <f>$Z$28/'Fixed data'!$C$7</f>
        <v>8.996307757699485E-3</v>
      </c>
      <c r="AP51" s="34">
        <f>$Z$28/'Fixed data'!$C$7</f>
        <v>8.996307757699485E-3</v>
      </c>
      <c r="AQ51" s="34">
        <f>$Z$28/'Fixed data'!$C$7</f>
        <v>8.996307757699485E-3</v>
      </c>
      <c r="AR51" s="34">
        <f>$Z$28/'Fixed data'!$C$7</f>
        <v>8.996307757699485E-3</v>
      </c>
      <c r="AS51" s="34">
        <f>$Z$28/'Fixed data'!$C$7</f>
        <v>8.996307757699485E-3</v>
      </c>
      <c r="AT51" s="34">
        <f>$Z$28/'Fixed data'!$C$7</f>
        <v>8.996307757699485E-3</v>
      </c>
      <c r="AU51" s="34">
        <f>$Z$28/'Fixed data'!$C$7</f>
        <v>8.996307757699485E-3</v>
      </c>
      <c r="AV51" s="34">
        <f>$Z$28/'Fixed data'!$C$7</f>
        <v>8.996307757699485E-3</v>
      </c>
      <c r="AW51" s="34">
        <f>$Z$28/'Fixed data'!$C$7</f>
        <v>8.996307757699485E-3</v>
      </c>
      <c r="AX51" s="34">
        <f>$Z$28/'Fixed data'!$C$7</f>
        <v>8.996307757699485E-3</v>
      </c>
      <c r="AY51" s="34">
        <f>$Z$28/'Fixed data'!$C$7</f>
        <v>8.996307757699485E-3</v>
      </c>
      <c r="AZ51" s="34">
        <f>$Z$28/'Fixed data'!$C$7</f>
        <v>8.996307757699485E-3</v>
      </c>
      <c r="BA51" s="34">
        <f>$Z$28/'Fixed data'!$C$7</f>
        <v>8.996307757699485E-3</v>
      </c>
      <c r="BB51" s="34">
        <f>$Z$28/'Fixed data'!$C$7</f>
        <v>8.996307757699485E-3</v>
      </c>
      <c r="BC51" s="34">
        <f>$Z$28/'Fixed data'!$C$7</f>
        <v>8.996307757699485E-3</v>
      </c>
      <c r="BD51" s="34">
        <f>$Z$28/'Fixed data'!$C$7</f>
        <v>8.996307757699485E-3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9.0304714518845836E-3</v>
      </c>
      <c r="AC52" s="34">
        <f>$AA$28/'Fixed data'!$C$7</f>
        <v>9.0304714518845836E-3</v>
      </c>
      <c r="AD52" s="34">
        <f>$AA$28/'Fixed data'!$C$7</f>
        <v>9.0304714518845836E-3</v>
      </c>
      <c r="AE52" s="34">
        <f>$AA$28/'Fixed data'!$C$7</f>
        <v>9.0304714518845836E-3</v>
      </c>
      <c r="AF52" s="34">
        <f>$AA$28/'Fixed data'!$C$7</f>
        <v>9.0304714518845836E-3</v>
      </c>
      <c r="AG52" s="34">
        <f>$AA$28/'Fixed data'!$C$7</f>
        <v>9.0304714518845836E-3</v>
      </c>
      <c r="AH52" s="34">
        <f>$AA$28/'Fixed data'!$C$7</f>
        <v>9.0304714518845836E-3</v>
      </c>
      <c r="AI52" s="34">
        <f>$AA$28/'Fixed data'!$C$7</f>
        <v>9.0304714518845836E-3</v>
      </c>
      <c r="AJ52" s="34">
        <f>$AA$28/'Fixed data'!$C$7</f>
        <v>9.0304714518845836E-3</v>
      </c>
      <c r="AK52" s="34">
        <f>$AA$28/'Fixed data'!$C$7</f>
        <v>9.0304714518845836E-3</v>
      </c>
      <c r="AL52" s="34">
        <f>$AA$28/'Fixed data'!$C$7</f>
        <v>9.0304714518845836E-3</v>
      </c>
      <c r="AM52" s="34">
        <f>$AA$28/'Fixed data'!$C$7</f>
        <v>9.0304714518845836E-3</v>
      </c>
      <c r="AN52" s="34">
        <f>$AA$28/'Fixed data'!$C$7</f>
        <v>9.0304714518845836E-3</v>
      </c>
      <c r="AO52" s="34">
        <f>$AA$28/'Fixed data'!$C$7</f>
        <v>9.0304714518845836E-3</v>
      </c>
      <c r="AP52" s="34">
        <f>$AA$28/'Fixed data'!$C$7</f>
        <v>9.0304714518845836E-3</v>
      </c>
      <c r="AQ52" s="34">
        <f>$AA$28/'Fixed data'!$C$7</f>
        <v>9.0304714518845836E-3</v>
      </c>
      <c r="AR52" s="34">
        <f>$AA$28/'Fixed data'!$C$7</f>
        <v>9.0304714518845836E-3</v>
      </c>
      <c r="AS52" s="34">
        <f>$AA$28/'Fixed data'!$C$7</f>
        <v>9.0304714518845836E-3</v>
      </c>
      <c r="AT52" s="34">
        <f>$AA$28/'Fixed data'!$C$7</f>
        <v>9.0304714518845836E-3</v>
      </c>
      <c r="AU52" s="34">
        <f>$AA$28/'Fixed data'!$C$7</f>
        <v>9.0304714518845836E-3</v>
      </c>
      <c r="AV52" s="34">
        <f>$AA$28/'Fixed data'!$C$7</f>
        <v>9.0304714518845836E-3</v>
      </c>
      <c r="AW52" s="34">
        <f>$AA$28/'Fixed data'!$C$7</f>
        <v>9.0304714518845836E-3</v>
      </c>
      <c r="AX52" s="34">
        <f>$AA$28/'Fixed data'!$C$7</f>
        <v>9.0304714518845836E-3</v>
      </c>
      <c r="AY52" s="34">
        <f>$AA$28/'Fixed data'!$C$7</f>
        <v>9.0304714518845836E-3</v>
      </c>
      <c r="AZ52" s="34">
        <f>$AA$28/'Fixed data'!$C$7</f>
        <v>9.0304714518845836E-3</v>
      </c>
      <c r="BA52" s="34">
        <f>$AA$28/'Fixed data'!$C$7</f>
        <v>9.0304714518845836E-3</v>
      </c>
      <c r="BB52" s="34">
        <f>$AA$28/'Fixed data'!$C$7</f>
        <v>9.0304714518845836E-3</v>
      </c>
      <c r="BC52" s="34">
        <f>$AA$28/'Fixed data'!$C$7</f>
        <v>9.0304714518845836E-3</v>
      </c>
      <c r="BD52" s="34">
        <f>$AA$28/'Fixed data'!$C$7</f>
        <v>9.0304714518845836E-3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9.0640093920844236E-3</v>
      </c>
      <c r="AD53" s="34">
        <f>$AB$28/'Fixed data'!$C$7</f>
        <v>9.0640093920844236E-3</v>
      </c>
      <c r="AE53" s="34">
        <f>$AB$28/'Fixed data'!$C$7</f>
        <v>9.0640093920844236E-3</v>
      </c>
      <c r="AF53" s="34">
        <f>$AB$28/'Fixed data'!$C$7</f>
        <v>9.0640093920844236E-3</v>
      </c>
      <c r="AG53" s="34">
        <f>$AB$28/'Fixed data'!$C$7</f>
        <v>9.0640093920844236E-3</v>
      </c>
      <c r="AH53" s="34">
        <f>$AB$28/'Fixed data'!$C$7</f>
        <v>9.0640093920844236E-3</v>
      </c>
      <c r="AI53" s="34">
        <f>$AB$28/'Fixed data'!$C$7</f>
        <v>9.0640093920844236E-3</v>
      </c>
      <c r="AJ53" s="34">
        <f>$AB$28/'Fixed data'!$C$7</f>
        <v>9.0640093920844236E-3</v>
      </c>
      <c r="AK53" s="34">
        <f>$AB$28/'Fixed data'!$C$7</f>
        <v>9.0640093920844236E-3</v>
      </c>
      <c r="AL53" s="34">
        <f>$AB$28/'Fixed data'!$C$7</f>
        <v>9.0640093920844236E-3</v>
      </c>
      <c r="AM53" s="34">
        <f>$AB$28/'Fixed data'!$C$7</f>
        <v>9.0640093920844236E-3</v>
      </c>
      <c r="AN53" s="34">
        <f>$AB$28/'Fixed data'!$C$7</f>
        <v>9.0640093920844236E-3</v>
      </c>
      <c r="AO53" s="34">
        <f>$AB$28/'Fixed data'!$C$7</f>
        <v>9.0640093920844236E-3</v>
      </c>
      <c r="AP53" s="34">
        <f>$AB$28/'Fixed data'!$C$7</f>
        <v>9.0640093920844236E-3</v>
      </c>
      <c r="AQ53" s="34">
        <f>$AB$28/'Fixed data'!$C$7</f>
        <v>9.0640093920844236E-3</v>
      </c>
      <c r="AR53" s="34">
        <f>$AB$28/'Fixed data'!$C$7</f>
        <v>9.0640093920844236E-3</v>
      </c>
      <c r="AS53" s="34">
        <f>$AB$28/'Fixed data'!$C$7</f>
        <v>9.0640093920844236E-3</v>
      </c>
      <c r="AT53" s="34">
        <f>$AB$28/'Fixed data'!$C$7</f>
        <v>9.0640093920844236E-3</v>
      </c>
      <c r="AU53" s="34">
        <f>$AB$28/'Fixed data'!$C$7</f>
        <v>9.0640093920844236E-3</v>
      </c>
      <c r="AV53" s="34">
        <f>$AB$28/'Fixed data'!$C$7</f>
        <v>9.0640093920844236E-3</v>
      </c>
      <c r="AW53" s="34">
        <f>$AB$28/'Fixed data'!$C$7</f>
        <v>9.0640093920844236E-3</v>
      </c>
      <c r="AX53" s="34">
        <f>$AB$28/'Fixed data'!$C$7</f>
        <v>9.0640093920844236E-3</v>
      </c>
      <c r="AY53" s="34">
        <f>$AB$28/'Fixed data'!$C$7</f>
        <v>9.0640093920844236E-3</v>
      </c>
      <c r="AZ53" s="34">
        <f>$AB$28/'Fixed data'!$C$7</f>
        <v>9.0640093920844236E-3</v>
      </c>
      <c r="BA53" s="34">
        <f>$AB$28/'Fixed data'!$C$7</f>
        <v>9.0640093920844236E-3</v>
      </c>
      <c r="BB53" s="34">
        <f>$AB$28/'Fixed data'!$C$7</f>
        <v>9.0640093920844236E-3</v>
      </c>
      <c r="BC53" s="34">
        <f>$AB$28/'Fixed data'!$C$7</f>
        <v>9.0640093920844236E-3</v>
      </c>
      <c r="BD53" s="34">
        <f>$AB$28/'Fixed data'!$C$7</f>
        <v>9.0640093920844236E-3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9.0993431938226777E-3</v>
      </c>
      <c r="AE54" s="34">
        <f>$AC$28/'Fixed data'!$C$7</f>
        <v>9.0993431938226777E-3</v>
      </c>
      <c r="AF54" s="34">
        <f>$AC$28/'Fixed data'!$C$7</f>
        <v>9.0993431938226777E-3</v>
      </c>
      <c r="AG54" s="34">
        <f>$AC$28/'Fixed data'!$C$7</f>
        <v>9.0993431938226777E-3</v>
      </c>
      <c r="AH54" s="34">
        <f>$AC$28/'Fixed data'!$C$7</f>
        <v>9.0993431938226777E-3</v>
      </c>
      <c r="AI54" s="34">
        <f>$AC$28/'Fixed data'!$C$7</f>
        <v>9.0993431938226777E-3</v>
      </c>
      <c r="AJ54" s="34">
        <f>$AC$28/'Fixed data'!$C$7</f>
        <v>9.0993431938226777E-3</v>
      </c>
      <c r="AK54" s="34">
        <f>$AC$28/'Fixed data'!$C$7</f>
        <v>9.0993431938226777E-3</v>
      </c>
      <c r="AL54" s="34">
        <f>$AC$28/'Fixed data'!$C$7</f>
        <v>9.0993431938226777E-3</v>
      </c>
      <c r="AM54" s="34">
        <f>$AC$28/'Fixed data'!$C$7</f>
        <v>9.0993431938226777E-3</v>
      </c>
      <c r="AN54" s="34">
        <f>$AC$28/'Fixed data'!$C$7</f>
        <v>9.0993431938226777E-3</v>
      </c>
      <c r="AO54" s="34">
        <f>$AC$28/'Fixed data'!$C$7</f>
        <v>9.0993431938226777E-3</v>
      </c>
      <c r="AP54" s="34">
        <f>$AC$28/'Fixed data'!$C$7</f>
        <v>9.0993431938226777E-3</v>
      </c>
      <c r="AQ54" s="34">
        <f>$AC$28/'Fixed data'!$C$7</f>
        <v>9.0993431938226777E-3</v>
      </c>
      <c r="AR54" s="34">
        <f>$AC$28/'Fixed data'!$C$7</f>
        <v>9.0993431938226777E-3</v>
      </c>
      <c r="AS54" s="34">
        <f>$AC$28/'Fixed data'!$C$7</f>
        <v>9.0993431938226777E-3</v>
      </c>
      <c r="AT54" s="34">
        <f>$AC$28/'Fixed data'!$C$7</f>
        <v>9.0993431938226777E-3</v>
      </c>
      <c r="AU54" s="34">
        <f>$AC$28/'Fixed data'!$C$7</f>
        <v>9.0993431938226777E-3</v>
      </c>
      <c r="AV54" s="34">
        <f>$AC$28/'Fixed data'!$C$7</f>
        <v>9.0993431938226777E-3</v>
      </c>
      <c r="AW54" s="34">
        <f>$AC$28/'Fixed data'!$C$7</f>
        <v>9.0993431938226777E-3</v>
      </c>
      <c r="AX54" s="34">
        <f>$AC$28/'Fixed data'!$C$7</f>
        <v>9.0993431938226777E-3</v>
      </c>
      <c r="AY54" s="34">
        <f>$AC$28/'Fixed data'!$C$7</f>
        <v>9.0993431938226777E-3</v>
      </c>
      <c r="AZ54" s="34">
        <f>$AC$28/'Fixed data'!$C$7</f>
        <v>9.0993431938226777E-3</v>
      </c>
      <c r="BA54" s="34">
        <f>$AC$28/'Fixed data'!$C$7</f>
        <v>9.0993431938226777E-3</v>
      </c>
      <c r="BB54" s="34">
        <f>$AC$28/'Fixed data'!$C$7</f>
        <v>9.0993431938226777E-3</v>
      </c>
      <c r="BC54" s="34">
        <f>$AC$28/'Fixed data'!$C$7</f>
        <v>9.0993431938226777E-3</v>
      </c>
      <c r="BD54" s="34">
        <f>$AC$28/'Fixed data'!$C$7</f>
        <v>9.0993431938226777E-3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9.1364506866474481E-3</v>
      </c>
      <c r="AF55" s="34">
        <f>$AD$28/'Fixed data'!$C$7</f>
        <v>9.1364506866474481E-3</v>
      </c>
      <c r="AG55" s="34">
        <f>$AD$28/'Fixed data'!$C$7</f>
        <v>9.1364506866474481E-3</v>
      </c>
      <c r="AH55" s="34">
        <f>$AD$28/'Fixed data'!$C$7</f>
        <v>9.1364506866474481E-3</v>
      </c>
      <c r="AI55" s="34">
        <f>$AD$28/'Fixed data'!$C$7</f>
        <v>9.1364506866474481E-3</v>
      </c>
      <c r="AJ55" s="34">
        <f>$AD$28/'Fixed data'!$C$7</f>
        <v>9.1364506866474481E-3</v>
      </c>
      <c r="AK55" s="34">
        <f>$AD$28/'Fixed data'!$C$7</f>
        <v>9.1364506866474481E-3</v>
      </c>
      <c r="AL55" s="34">
        <f>$AD$28/'Fixed data'!$C$7</f>
        <v>9.1364506866474481E-3</v>
      </c>
      <c r="AM55" s="34">
        <f>$AD$28/'Fixed data'!$C$7</f>
        <v>9.1364506866474481E-3</v>
      </c>
      <c r="AN55" s="34">
        <f>$AD$28/'Fixed data'!$C$7</f>
        <v>9.1364506866474481E-3</v>
      </c>
      <c r="AO55" s="34">
        <f>$AD$28/'Fixed data'!$C$7</f>
        <v>9.1364506866474481E-3</v>
      </c>
      <c r="AP55" s="34">
        <f>$AD$28/'Fixed data'!$C$7</f>
        <v>9.1364506866474481E-3</v>
      </c>
      <c r="AQ55" s="34">
        <f>$AD$28/'Fixed data'!$C$7</f>
        <v>9.1364506866474481E-3</v>
      </c>
      <c r="AR55" s="34">
        <f>$AD$28/'Fixed data'!$C$7</f>
        <v>9.1364506866474481E-3</v>
      </c>
      <c r="AS55" s="34">
        <f>$AD$28/'Fixed data'!$C$7</f>
        <v>9.1364506866474481E-3</v>
      </c>
      <c r="AT55" s="34">
        <f>$AD$28/'Fixed data'!$C$7</f>
        <v>9.1364506866474481E-3</v>
      </c>
      <c r="AU55" s="34">
        <f>$AD$28/'Fixed data'!$C$7</f>
        <v>9.1364506866474481E-3</v>
      </c>
      <c r="AV55" s="34">
        <f>$AD$28/'Fixed data'!$C$7</f>
        <v>9.1364506866474481E-3</v>
      </c>
      <c r="AW55" s="34">
        <f>$AD$28/'Fixed data'!$C$7</f>
        <v>9.1364506866474481E-3</v>
      </c>
      <c r="AX55" s="34">
        <f>$AD$28/'Fixed data'!$C$7</f>
        <v>9.1364506866474481E-3</v>
      </c>
      <c r="AY55" s="34">
        <f>$AD$28/'Fixed data'!$C$7</f>
        <v>9.1364506866474481E-3</v>
      </c>
      <c r="AZ55" s="34">
        <f>$AD$28/'Fixed data'!$C$7</f>
        <v>9.1364506866474481E-3</v>
      </c>
      <c r="BA55" s="34">
        <f>$AD$28/'Fixed data'!$C$7</f>
        <v>9.1364506866474481E-3</v>
      </c>
      <c r="BB55" s="34">
        <f>$AD$28/'Fixed data'!$C$7</f>
        <v>9.1364506866474481E-3</v>
      </c>
      <c r="BC55" s="34">
        <f>$AD$28/'Fixed data'!$C$7</f>
        <v>9.1364506866474481E-3</v>
      </c>
      <c r="BD55" s="34">
        <f>$AD$28/'Fixed data'!$C$7</f>
        <v>9.1364506866474481E-3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9.1746515220220582E-3</v>
      </c>
      <c r="AG56" s="34">
        <f>$AE$28/'Fixed data'!$C$7</f>
        <v>9.1746515220220582E-3</v>
      </c>
      <c r="AH56" s="34">
        <f>$AE$28/'Fixed data'!$C$7</f>
        <v>9.1746515220220582E-3</v>
      </c>
      <c r="AI56" s="34">
        <f>$AE$28/'Fixed data'!$C$7</f>
        <v>9.1746515220220582E-3</v>
      </c>
      <c r="AJ56" s="34">
        <f>$AE$28/'Fixed data'!$C$7</f>
        <v>9.1746515220220582E-3</v>
      </c>
      <c r="AK56" s="34">
        <f>$AE$28/'Fixed data'!$C$7</f>
        <v>9.1746515220220582E-3</v>
      </c>
      <c r="AL56" s="34">
        <f>$AE$28/'Fixed data'!$C$7</f>
        <v>9.1746515220220582E-3</v>
      </c>
      <c r="AM56" s="34">
        <f>$AE$28/'Fixed data'!$C$7</f>
        <v>9.1746515220220582E-3</v>
      </c>
      <c r="AN56" s="34">
        <f>$AE$28/'Fixed data'!$C$7</f>
        <v>9.1746515220220582E-3</v>
      </c>
      <c r="AO56" s="34">
        <f>$AE$28/'Fixed data'!$C$7</f>
        <v>9.1746515220220582E-3</v>
      </c>
      <c r="AP56" s="34">
        <f>$AE$28/'Fixed data'!$C$7</f>
        <v>9.1746515220220582E-3</v>
      </c>
      <c r="AQ56" s="34">
        <f>$AE$28/'Fixed data'!$C$7</f>
        <v>9.1746515220220582E-3</v>
      </c>
      <c r="AR56" s="34">
        <f>$AE$28/'Fixed data'!$C$7</f>
        <v>9.1746515220220582E-3</v>
      </c>
      <c r="AS56" s="34">
        <f>$AE$28/'Fixed data'!$C$7</f>
        <v>9.1746515220220582E-3</v>
      </c>
      <c r="AT56" s="34">
        <f>$AE$28/'Fixed data'!$C$7</f>
        <v>9.1746515220220582E-3</v>
      </c>
      <c r="AU56" s="34">
        <f>$AE$28/'Fixed data'!$C$7</f>
        <v>9.1746515220220582E-3</v>
      </c>
      <c r="AV56" s="34">
        <f>$AE$28/'Fixed data'!$C$7</f>
        <v>9.1746515220220582E-3</v>
      </c>
      <c r="AW56" s="34">
        <f>$AE$28/'Fixed data'!$C$7</f>
        <v>9.1746515220220582E-3</v>
      </c>
      <c r="AX56" s="34">
        <f>$AE$28/'Fixed data'!$C$7</f>
        <v>9.1746515220220582E-3</v>
      </c>
      <c r="AY56" s="34">
        <f>$AE$28/'Fixed data'!$C$7</f>
        <v>9.1746515220220582E-3</v>
      </c>
      <c r="AZ56" s="34">
        <f>$AE$28/'Fixed data'!$C$7</f>
        <v>9.1746515220220582E-3</v>
      </c>
      <c r="BA56" s="34">
        <f>$AE$28/'Fixed data'!$C$7</f>
        <v>9.1746515220220582E-3</v>
      </c>
      <c r="BB56" s="34">
        <f>$AE$28/'Fixed data'!$C$7</f>
        <v>9.1746515220220582E-3</v>
      </c>
      <c r="BC56" s="34">
        <f>$AE$28/'Fixed data'!$C$7</f>
        <v>9.1746515220220582E-3</v>
      </c>
      <c r="BD56" s="34">
        <f>$AE$28/'Fixed data'!$C$7</f>
        <v>9.1746515220220582E-3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9.2143666361386295E-3</v>
      </c>
      <c r="AH57" s="34">
        <f>$AF$28/'Fixed data'!$C$7</f>
        <v>9.2143666361386295E-3</v>
      </c>
      <c r="AI57" s="34">
        <f>$AF$28/'Fixed data'!$C$7</f>
        <v>9.2143666361386295E-3</v>
      </c>
      <c r="AJ57" s="34">
        <f>$AF$28/'Fixed data'!$C$7</f>
        <v>9.2143666361386295E-3</v>
      </c>
      <c r="AK57" s="34">
        <f>$AF$28/'Fixed data'!$C$7</f>
        <v>9.2143666361386295E-3</v>
      </c>
      <c r="AL57" s="34">
        <f>$AF$28/'Fixed data'!$C$7</f>
        <v>9.2143666361386295E-3</v>
      </c>
      <c r="AM57" s="34">
        <f>$AF$28/'Fixed data'!$C$7</f>
        <v>9.2143666361386295E-3</v>
      </c>
      <c r="AN57" s="34">
        <f>$AF$28/'Fixed data'!$C$7</f>
        <v>9.2143666361386295E-3</v>
      </c>
      <c r="AO57" s="34">
        <f>$AF$28/'Fixed data'!$C$7</f>
        <v>9.2143666361386295E-3</v>
      </c>
      <c r="AP57" s="34">
        <f>$AF$28/'Fixed data'!$C$7</f>
        <v>9.2143666361386295E-3</v>
      </c>
      <c r="AQ57" s="34">
        <f>$AF$28/'Fixed data'!$C$7</f>
        <v>9.2143666361386295E-3</v>
      </c>
      <c r="AR57" s="34">
        <f>$AF$28/'Fixed data'!$C$7</f>
        <v>9.2143666361386295E-3</v>
      </c>
      <c r="AS57" s="34">
        <f>$AF$28/'Fixed data'!$C$7</f>
        <v>9.2143666361386295E-3</v>
      </c>
      <c r="AT57" s="34">
        <f>$AF$28/'Fixed data'!$C$7</f>
        <v>9.2143666361386295E-3</v>
      </c>
      <c r="AU57" s="34">
        <f>$AF$28/'Fixed data'!$C$7</f>
        <v>9.2143666361386295E-3</v>
      </c>
      <c r="AV57" s="34">
        <f>$AF$28/'Fixed data'!$C$7</f>
        <v>9.2143666361386295E-3</v>
      </c>
      <c r="AW57" s="34">
        <f>$AF$28/'Fixed data'!$C$7</f>
        <v>9.2143666361386295E-3</v>
      </c>
      <c r="AX57" s="34">
        <f>$AF$28/'Fixed data'!$C$7</f>
        <v>9.2143666361386295E-3</v>
      </c>
      <c r="AY57" s="34">
        <f>$AF$28/'Fixed data'!$C$7</f>
        <v>9.2143666361386295E-3</v>
      </c>
      <c r="AZ57" s="34">
        <f>$AF$28/'Fixed data'!$C$7</f>
        <v>9.2143666361386295E-3</v>
      </c>
      <c r="BA57" s="34">
        <f>$AF$28/'Fixed data'!$C$7</f>
        <v>9.2143666361386295E-3</v>
      </c>
      <c r="BB57" s="34">
        <f>$AF$28/'Fixed data'!$C$7</f>
        <v>9.2143666361386295E-3</v>
      </c>
      <c r="BC57" s="34">
        <f>$AF$28/'Fixed data'!$C$7</f>
        <v>9.2143666361386295E-3</v>
      </c>
      <c r="BD57" s="34">
        <f>$AF$28/'Fixed data'!$C$7</f>
        <v>9.2143666361386295E-3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9.2560738783432524E-3</v>
      </c>
      <c r="AI58" s="34">
        <f>$AG$28/'Fixed data'!$C$7</f>
        <v>9.2560738783432524E-3</v>
      </c>
      <c r="AJ58" s="34">
        <f>$AG$28/'Fixed data'!$C$7</f>
        <v>9.2560738783432524E-3</v>
      </c>
      <c r="AK58" s="34">
        <f>$AG$28/'Fixed data'!$C$7</f>
        <v>9.2560738783432524E-3</v>
      </c>
      <c r="AL58" s="34">
        <f>$AG$28/'Fixed data'!$C$7</f>
        <v>9.2560738783432524E-3</v>
      </c>
      <c r="AM58" s="34">
        <f>$AG$28/'Fixed data'!$C$7</f>
        <v>9.2560738783432524E-3</v>
      </c>
      <c r="AN58" s="34">
        <f>$AG$28/'Fixed data'!$C$7</f>
        <v>9.2560738783432524E-3</v>
      </c>
      <c r="AO58" s="34">
        <f>$AG$28/'Fixed data'!$C$7</f>
        <v>9.2560738783432524E-3</v>
      </c>
      <c r="AP58" s="34">
        <f>$AG$28/'Fixed data'!$C$7</f>
        <v>9.2560738783432524E-3</v>
      </c>
      <c r="AQ58" s="34">
        <f>$AG$28/'Fixed data'!$C$7</f>
        <v>9.2560738783432524E-3</v>
      </c>
      <c r="AR58" s="34">
        <f>$AG$28/'Fixed data'!$C$7</f>
        <v>9.2560738783432524E-3</v>
      </c>
      <c r="AS58" s="34">
        <f>$AG$28/'Fixed data'!$C$7</f>
        <v>9.2560738783432524E-3</v>
      </c>
      <c r="AT58" s="34">
        <f>$AG$28/'Fixed data'!$C$7</f>
        <v>9.2560738783432524E-3</v>
      </c>
      <c r="AU58" s="34">
        <f>$AG$28/'Fixed data'!$C$7</f>
        <v>9.2560738783432524E-3</v>
      </c>
      <c r="AV58" s="34">
        <f>$AG$28/'Fixed data'!$C$7</f>
        <v>9.2560738783432524E-3</v>
      </c>
      <c r="AW58" s="34">
        <f>$AG$28/'Fixed data'!$C$7</f>
        <v>9.2560738783432524E-3</v>
      </c>
      <c r="AX58" s="34">
        <f>$AG$28/'Fixed data'!$C$7</f>
        <v>9.2560738783432524E-3</v>
      </c>
      <c r="AY58" s="34">
        <f>$AG$28/'Fixed data'!$C$7</f>
        <v>9.2560738783432524E-3</v>
      </c>
      <c r="AZ58" s="34">
        <f>$AG$28/'Fixed data'!$C$7</f>
        <v>9.2560738783432524E-3</v>
      </c>
      <c r="BA58" s="34">
        <f>$AG$28/'Fixed data'!$C$7</f>
        <v>9.2560738783432524E-3</v>
      </c>
      <c r="BB58" s="34">
        <f>$AG$28/'Fixed data'!$C$7</f>
        <v>9.2560738783432524E-3</v>
      </c>
      <c r="BC58" s="34">
        <f>$AG$28/'Fixed data'!$C$7</f>
        <v>9.2560738783432524E-3</v>
      </c>
      <c r="BD58" s="34">
        <f>$AG$28/'Fixed data'!$C$7</f>
        <v>9.2560738783432524E-3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9.2997253793064248E-3</v>
      </c>
      <c r="AJ59" s="34">
        <f>$AH$28/'Fixed data'!$C$7</f>
        <v>9.2997253793064248E-3</v>
      </c>
      <c r="AK59" s="34">
        <f>$AH$28/'Fixed data'!$C$7</f>
        <v>9.2997253793064248E-3</v>
      </c>
      <c r="AL59" s="34">
        <f>$AH$28/'Fixed data'!$C$7</f>
        <v>9.2997253793064248E-3</v>
      </c>
      <c r="AM59" s="34">
        <f>$AH$28/'Fixed data'!$C$7</f>
        <v>9.2997253793064248E-3</v>
      </c>
      <c r="AN59" s="34">
        <f>$AH$28/'Fixed data'!$C$7</f>
        <v>9.2997253793064248E-3</v>
      </c>
      <c r="AO59" s="34">
        <f>$AH$28/'Fixed data'!$C$7</f>
        <v>9.2997253793064248E-3</v>
      </c>
      <c r="AP59" s="34">
        <f>$AH$28/'Fixed data'!$C$7</f>
        <v>9.2997253793064248E-3</v>
      </c>
      <c r="AQ59" s="34">
        <f>$AH$28/'Fixed data'!$C$7</f>
        <v>9.2997253793064248E-3</v>
      </c>
      <c r="AR59" s="34">
        <f>$AH$28/'Fixed data'!$C$7</f>
        <v>9.2997253793064248E-3</v>
      </c>
      <c r="AS59" s="34">
        <f>$AH$28/'Fixed data'!$C$7</f>
        <v>9.2997253793064248E-3</v>
      </c>
      <c r="AT59" s="34">
        <f>$AH$28/'Fixed data'!$C$7</f>
        <v>9.2997253793064248E-3</v>
      </c>
      <c r="AU59" s="34">
        <f>$AH$28/'Fixed data'!$C$7</f>
        <v>9.2997253793064248E-3</v>
      </c>
      <c r="AV59" s="34">
        <f>$AH$28/'Fixed data'!$C$7</f>
        <v>9.2997253793064248E-3</v>
      </c>
      <c r="AW59" s="34">
        <f>$AH$28/'Fixed data'!$C$7</f>
        <v>9.2997253793064248E-3</v>
      </c>
      <c r="AX59" s="34">
        <f>$AH$28/'Fixed data'!$C$7</f>
        <v>9.2997253793064248E-3</v>
      </c>
      <c r="AY59" s="34">
        <f>$AH$28/'Fixed data'!$C$7</f>
        <v>9.2997253793064248E-3</v>
      </c>
      <c r="AZ59" s="34">
        <f>$AH$28/'Fixed data'!$C$7</f>
        <v>9.2997253793064248E-3</v>
      </c>
      <c r="BA59" s="34">
        <f>$AH$28/'Fixed data'!$C$7</f>
        <v>9.2997253793064248E-3</v>
      </c>
      <c r="BB59" s="34">
        <f>$AH$28/'Fixed data'!$C$7</f>
        <v>9.2997253793064248E-3</v>
      </c>
      <c r="BC59" s="34">
        <f>$AH$28/'Fixed data'!$C$7</f>
        <v>9.2997253793064248E-3</v>
      </c>
      <c r="BD59" s="34">
        <f>$AH$28/'Fixed data'!$C$7</f>
        <v>9.2997253793064248E-3</v>
      </c>
    </row>
    <row r="60" spans="1:56" ht="16.5" collapsed="1" x14ac:dyDescent="0.35">
      <c r="A60" s="115"/>
      <c r="B60" s="9" t="s">
        <v>7</v>
      </c>
      <c r="C60" s="9" t="s">
        <v>61</v>
      </c>
      <c r="D60" s="9" t="s">
        <v>40</v>
      </c>
      <c r="E60" s="34">
        <f>SUM(E30:E59)</f>
        <v>0</v>
      </c>
      <c r="F60" s="34">
        <f t="shared" ref="F60:BD60" si="6">SUM(F30:F59)</f>
        <v>-1.6412444444444448E-2</v>
      </c>
      <c r="G60" s="34">
        <f t="shared" si="6"/>
        <v>-3.1815903884428412E-2</v>
      </c>
      <c r="H60" s="34">
        <f t="shared" si="6"/>
        <v>-4.5997557298375971E-2</v>
      </c>
      <c r="I60" s="34">
        <f t="shared" si="6"/>
        <v>-5.8802734149792008E-2</v>
      </c>
      <c r="J60" s="34">
        <f t="shared" si="6"/>
        <v>-7.054931774723025E-2</v>
      </c>
      <c r="K60" s="34">
        <f t="shared" si="6"/>
        <v>-8.1054140080418294E-2</v>
      </c>
      <c r="L60" s="34">
        <f t="shared" si="6"/>
        <v>-9.0460408433550674E-2</v>
      </c>
      <c r="M60" s="34">
        <f t="shared" si="6"/>
        <v>-9.8937555798881499E-2</v>
      </c>
      <c r="N60" s="34">
        <f t="shared" si="6"/>
        <v>-9.1207564857638423E-2</v>
      </c>
      <c r="O60" s="34">
        <f t="shared" si="6"/>
        <v>-8.3202574696525256E-2</v>
      </c>
      <c r="P60" s="34">
        <f t="shared" si="6"/>
        <v>-7.4989945646104006E-2</v>
      </c>
      <c r="Q60" s="34">
        <f t="shared" si="6"/>
        <v>-6.6637183287845889E-2</v>
      </c>
      <c r="R60" s="34">
        <f t="shared" si="6"/>
        <v>-5.8183690413811363E-2</v>
      </c>
      <c r="S60" s="34">
        <f t="shared" si="6"/>
        <v>-4.96489738428397E-2</v>
      </c>
      <c r="T60" s="34">
        <f t="shared" si="6"/>
        <v>-4.1034184349290521E-2</v>
      </c>
      <c r="U60" s="34">
        <f t="shared" si="6"/>
        <v>-3.2347625084842707E-2</v>
      </c>
      <c r="V60" s="34">
        <f t="shared" si="6"/>
        <v>-2.3592145643400952E-2</v>
      </c>
      <c r="W60" s="34">
        <f t="shared" si="6"/>
        <v>-1.4775177406403401E-2</v>
      </c>
      <c r="X60" s="34">
        <f t="shared" si="6"/>
        <v>-5.9065829815840021E-3</v>
      </c>
      <c r="Y60" s="34">
        <f t="shared" si="6"/>
        <v>3.0081879191046733E-3</v>
      </c>
      <c r="Z60" s="34">
        <f t="shared" si="6"/>
        <v>1.1966575357575851E-2</v>
      </c>
      <c r="AA60" s="34">
        <f t="shared" si="6"/>
        <v>2.0962883115275336E-2</v>
      </c>
      <c r="AB60" s="34">
        <f t="shared" si="6"/>
        <v>2.999335456715992E-2</v>
      </c>
      <c r="AC60" s="34">
        <f t="shared" si="6"/>
        <v>3.9057363959244341E-2</v>
      </c>
      <c r="AD60" s="34">
        <f t="shared" si="6"/>
        <v>4.8156707153067017E-2</v>
      </c>
      <c r="AE60" s="34">
        <f t="shared" si="6"/>
        <v>5.7293157839714462E-2</v>
      </c>
      <c r="AF60" s="34">
        <f t="shared" si="6"/>
        <v>6.6467809361736518E-2</v>
      </c>
      <c r="AG60" s="34">
        <f t="shared" si="6"/>
        <v>7.5682175997875148E-2</v>
      </c>
      <c r="AH60" s="34">
        <f t="shared" si="6"/>
        <v>8.4938249876218397E-2</v>
      </c>
      <c r="AI60" s="34">
        <f t="shared" si="6"/>
        <v>9.4237975255524825E-2</v>
      </c>
      <c r="AJ60" s="34">
        <f t="shared" si="6"/>
        <v>9.4237975255524825E-2</v>
      </c>
      <c r="AK60" s="34">
        <f t="shared" si="6"/>
        <v>9.4237975255524825E-2</v>
      </c>
      <c r="AL60" s="34">
        <f t="shared" si="6"/>
        <v>9.4237975255524825E-2</v>
      </c>
      <c r="AM60" s="34">
        <f t="shared" si="6"/>
        <v>9.4237975255524825E-2</v>
      </c>
      <c r="AN60" s="34">
        <f t="shared" si="6"/>
        <v>9.4237975255524825E-2</v>
      </c>
      <c r="AO60" s="34">
        <f t="shared" si="6"/>
        <v>9.4237975255524825E-2</v>
      </c>
      <c r="AP60" s="34">
        <f t="shared" si="6"/>
        <v>9.4237975255524825E-2</v>
      </c>
      <c r="AQ60" s="34">
        <f t="shared" si="6"/>
        <v>9.4237975255524825E-2</v>
      </c>
      <c r="AR60" s="34">
        <f t="shared" si="6"/>
        <v>9.4237975255524825E-2</v>
      </c>
      <c r="AS60" s="34">
        <f t="shared" si="6"/>
        <v>9.4237975255524825E-2</v>
      </c>
      <c r="AT60" s="34">
        <f t="shared" si="6"/>
        <v>9.4237975255524825E-2</v>
      </c>
      <c r="AU60" s="34">
        <f t="shared" si="6"/>
        <v>9.4237975255524825E-2</v>
      </c>
      <c r="AV60" s="34">
        <f t="shared" si="6"/>
        <v>9.4237975255524825E-2</v>
      </c>
      <c r="AW60" s="34">
        <f t="shared" si="6"/>
        <v>9.4237975255524825E-2</v>
      </c>
      <c r="AX60" s="34">
        <f t="shared" si="6"/>
        <v>9.4237975255524825E-2</v>
      </c>
      <c r="AY60" s="34">
        <f t="shared" si="6"/>
        <v>0.11065041969996929</v>
      </c>
      <c r="AZ60" s="34">
        <f t="shared" si="6"/>
        <v>0.12605387913995322</v>
      </c>
      <c r="BA60" s="34">
        <f t="shared" si="6"/>
        <v>0.14023553255390081</v>
      </c>
      <c r="BB60" s="34">
        <f t="shared" si="6"/>
        <v>0.15304070940531686</v>
      </c>
      <c r="BC60" s="34">
        <f t="shared" si="6"/>
        <v>0.1647872930027551</v>
      </c>
      <c r="BD60" s="34">
        <f t="shared" si="6"/>
        <v>0.17529211533594316</v>
      </c>
    </row>
    <row r="61" spans="1:56" ht="17.25" hidden="1" customHeight="1" outlineLevel="1" x14ac:dyDescent="0.35">
      <c r="A61" s="115"/>
      <c r="B61" s="9" t="s">
        <v>35</v>
      </c>
      <c r="C61" s="9" t="s">
        <v>62</v>
      </c>
      <c r="D61" s="9" t="s">
        <v>40</v>
      </c>
      <c r="E61" s="34">
        <v>0</v>
      </c>
      <c r="F61" s="34">
        <f>E62</f>
        <v>-0.73856000000000011</v>
      </c>
      <c r="G61" s="34">
        <f t="shared" ref="G61:BD61" si="7">F62</f>
        <v>-1.4153032303548339</v>
      </c>
      <c r="H61" s="34">
        <f t="shared" si="7"/>
        <v>-2.021661730098046</v>
      </c>
      <c r="I61" s="34">
        <f t="shared" si="7"/>
        <v>-2.5518971311133916</v>
      </c>
      <c r="J61" s="34">
        <f t="shared" si="7"/>
        <v>-3.0216906588483208</v>
      </c>
      <c r="K61" s="34">
        <f t="shared" si="7"/>
        <v>-3.4238583460945522</v>
      </c>
      <c r="L61" s="34">
        <f t="shared" si="7"/>
        <v>-3.7660862819050913</v>
      </c>
      <c r="M61" s="34">
        <f t="shared" si="7"/>
        <v>-4.057097504911428</v>
      </c>
      <c r="N61" s="34">
        <f t="shared" si="7"/>
        <v>-3.6103103567566075</v>
      </c>
      <c r="O61" s="34">
        <f t="shared" si="7"/>
        <v>-3.1588782346488764</v>
      </c>
      <c r="P61" s="34">
        <f t="shared" si="7"/>
        <v>-2.7061073526833948</v>
      </c>
      <c r="Q61" s="34">
        <f t="shared" si="7"/>
        <v>-2.2552431009156759</v>
      </c>
      <c r="R61" s="34">
        <f t="shared" si="7"/>
        <v>-1.8081987382962763</v>
      </c>
      <c r="S61" s="34">
        <f t="shared" si="7"/>
        <v>-1.3659528021887402</v>
      </c>
      <c r="T61" s="34">
        <f t="shared" si="7"/>
        <v>-0.92863830113618739</v>
      </c>
      <c r="U61" s="34">
        <f t="shared" si="7"/>
        <v>-0.49670894988674541</v>
      </c>
      <c r="V61" s="34">
        <f t="shared" si="7"/>
        <v>-7.0364749937023796E-2</v>
      </c>
      <c r="W61" s="34">
        <f t="shared" si="7"/>
        <v>0.34999096637126698</v>
      </c>
      <c r="X61" s="34">
        <f t="shared" si="7"/>
        <v>0.76385289289454328</v>
      </c>
      <c r="Y61" s="34">
        <f t="shared" si="7"/>
        <v>1.1709241664071177</v>
      </c>
      <c r="Z61" s="34">
        <f t="shared" si="7"/>
        <v>1.5710434132192161</v>
      </c>
      <c r="AA61" s="34">
        <f t="shared" si="7"/>
        <v>1.9639106869581171</v>
      </c>
      <c r="AB61" s="34">
        <f t="shared" si="7"/>
        <v>2.3493190191776478</v>
      </c>
      <c r="AC61" s="34">
        <f t="shared" si="7"/>
        <v>2.7272060872542871</v>
      </c>
      <c r="AD61" s="34">
        <f t="shared" si="7"/>
        <v>3.0976191670170632</v>
      </c>
      <c r="AE61" s="34">
        <f t="shared" si="7"/>
        <v>3.4606027407631315</v>
      </c>
      <c r="AF61" s="34">
        <f t="shared" si="7"/>
        <v>3.8161689014144096</v>
      </c>
      <c r="AG61" s="34">
        <f t="shared" si="7"/>
        <v>4.1643475906789114</v>
      </c>
      <c r="AH61" s="34">
        <f t="shared" si="7"/>
        <v>4.5051887392064822</v>
      </c>
      <c r="AI61" s="34">
        <f t="shared" si="7"/>
        <v>4.8387381313990527</v>
      </c>
      <c r="AJ61" s="34">
        <f t="shared" si="7"/>
        <v>5.1650224970530978</v>
      </c>
      <c r="AK61" s="34">
        <f t="shared" si="7"/>
        <v>5.4934049571344321</v>
      </c>
      <c r="AL61" s="34">
        <f t="shared" si="7"/>
        <v>5.8239504928821031</v>
      </c>
      <c r="AM61" s="34">
        <f t="shared" si="7"/>
        <v>6.1567556330173154</v>
      </c>
      <c r="AN61" s="34">
        <f t="shared" si="7"/>
        <v>6.4919190334318495</v>
      </c>
      <c r="AO61" s="34">
        <f t="shared" si="7"/>
        <v>6.8295414763495481</v>
      </c>
      <c r="AP61" s="34">
        <f t="shared" si="7"/>
        <v>7.1697258715968655</v>
      </c>
      <c r="AQ61" s="34">
        <f t="shared" si="7"/>
        <v>7.5125353316033365</v>
      </c>
      <c r="AR61" s="34">
        <f t="shared" si="7"/>
        <v>7.8580440423386708</v>
      </c>
      <c r="AS61" s="34">
        <f t="shared" si="7"/>
        <v>8.206336080596083</v>
      </c>
      <c r="AT61" s="34">
        <f t="shared" si="7"/>
        <v>8.5575023892343616</v>
      </c>
      <c r="AU61" s="34">
        <f t="shared" si="7"/>
        <v>8.9116013668711194</v>
      </c>
      <c r="AV61" s="34">
        <f t="shared" si="7"/>
        <v>9.2686725373049672</v>
      </c>
      <c r="AW61" s="34">
        <f t="shared" si="7"/>
        <v>9.6286632569235184</v>
      </c>
      <c r="AX61" s="34">
        <f t="shared" si="7"/>
        <v>9.9916347798858585</v>
      </c>
      <c r="AY61" s="34">
        <f t="shared" si="7"/>
        <v>9.8973968046303344</v>
      </c>
      <c r="AZ61" s="34">
        <f t="shared" si="7"/>
        <v>9.7867463849303657</v>
      </c>
      <c r="BA61" s="34">
        <f t="shared" si="7"/>
        <v>9.6606925057904132</v>
      </c>
      <c r="BB61" s="34">
        <f t="shared" si="7"/>
        <v>9.520456973236513</v>
      </c>
      <c r="BC61" s="34">
        <f t="shared" si="7"/>
        <v>9.3674162638311955</v>
      </c>
      <c r="BD61" s="34">
        <f t="shared" si="7"/>
        <v>9.2026289708284406</v>
      </c>
    </row>
    <row r="62" spans="1:56" ht="16.5" hidden="1" customHeight="1" outlineLevel="1" x14ac:dyDescent="0.3">
      <c r="A62" s="115"/>
      <c r="B62" s="9" t="s">
        <v>34</v>
      </c>
      <c r="C62" s="9" t="s">
        <v>68</v>
      </c>
      <c r="D62" s="9" t="s">
        <v>40</v>
      </c>
      <c r="E62" s="34">
        <f t="shared" ref="E62:BD62" si="8">E28-E60+E61</f>
        <v>-0.73856000000000011</v>
      </c>
      <c r="F62" s="34">
        <f t="shared" si="8"/>
        <v>-1.4153032303548339</v>
      </c>
      <c r="G62" s="34">
        <f t="shared" si="8"/>
        <v>-2.021661730098046</v>
      </c>
      <c r="H62" s="34">
        <f t="shared" si="8"/>
        <v>-2.5518971311133916</v>
      </c>
      <c r="I62" s="34">
        <f t="shared" si="8"/>
        <v>-3.0216906588483208</v>
      </c>
      <c r="J62" s="34">
        <f t="shared" si="8"/>
        <v>-3.4238583460945522</v>
      </c>
      <c r="K62" s="34">
        <f t="shared" si="8"/>
        <v>-3.7660862819050913</v>
      </c>
      <c r="L62" s="34">
        <f t="shared" si="8"/>
        <v>-4.057097504911428</v>
      </c>
      <c r="M62" s="34">
        <f t="shared" si="8"/>
        <v>-3.6103103567566075</v>
      </c>
      <c r="N62" s="34">
        <f t="shared" si="8"/>
        <v>-3.1588782346488764</v>
      </c>
      <c r="O62" s="34">
        <f t="shared" si="8"/>
        <v>-2.7061073526833948</v>
      </c>
      <c r="P62" s="34">
        <f t="shared" si="8"/>
        <v>-2.2552431009156759</v>
      </c>
      <c r="Q62" s="34">
        <f t="shared" si="8"/>
        <v>-1.8081987382962763</v>
      </c>
      <c r="R62" s="34">
        <f t="shared" si="8"/>
        <v>-1.3659528021887402</v>
      </c>
      <c r="S62" s="34">
        <f t="shared" si="8"/>
        <v>-0.92863830113618739</v>
      </c>
      <c r="T62" s="34">
        <f t="shared" si="8"/>
        <v>-0.49670894988674541</v>
      </c>
      <c r="U62" s="34">
        <f t="shared" si="8"/>
        <v>-7.0364749937023796E-2</v>
      </c>
      <c r="V62" s="34">
        <f t="shared" si="8"/>
        <v>0.34999096637126698</v>
      </c>
      <c r="W62" s="34">
        <f t="shared" si="8"/>
        <v>0.76385289289454328</v>
      </c>
      <c r="X62" s="34">
        <f t="shared" si="8"/>
        <v>1.1709241664071177</v>
      </c>
      <c r="Y62" s="34">
        <f t="shared" si="8"/>
        <v>1.5710434132192161</v>
      </c>
      <c r="Z62" s="34">
        <f t="shared" si="8"/>
        <v>1.9639106869581171</v>
      </c>
      <c r="AA62" s="34">
        <f t="shared" si="8"/>
        <v>2.3493190191776478</v>
      </c>
      <c r="AB62" s="34">
        <f t="shared" si="8"/>
        <v>2.7272060872542871</v>
      </c>
      <c r="AC62" s="34">
        <f t="shared" si="8"/>
        <v>3.0976191670170632</v>
      </c>
      <c r="AD62" s="34">
        <f t="shared" si="8"/>
        <v>3.4606027407631315</v>
      </c>
      <c r="AE62" s="34">
        <f t="shared" si="8"/>
        <v>3.8161689014144096</v>
      </c>
      <c r="AF62" s="34">
        <f t="shared" si="8"/>
        <v>4.1643475906789114</v>
      </c>
      <c r="AG62" s="34">
        <f t="shared" si="8"/>
        <v>4.5051887392064822</v>
      </c>
      <c r="AH62" s="34">
        <f t="shared" si="8"/>
        <v>4.8387381313990527</v>
      </c>
      <c r="AI62" s="34">
        <f t="shared" si="8"/>
        <v>5.1650224970530978</v>
      </c>
      <c r="AJ62" s="34">
        <f t="shared" si="8"/>
        <v>5.4934049571344321</v>
      </c>
      <c r="AK62" s="34">
        <f t="shared" si="8"/>
        <v>5.8239504928821031</v>
      </c>
      <c r="AL62" s="34">
        <f t="shared" si="8"/>
        <v>6.1567556330173154</v>
      </c>
      <c r="AM62" s="34">
        <f t="shared" si="8"/>
        <v>6.4919190334318495</v>
      </c>
      <c r="AN62" s="34">
        <f t="shared" si="8"/>
        <v>6.8295414763495481</v>
      </c>
      <c r="AO62" s="34">
        <f t="shared" si="8"/>
        <v>7.1697258715968655</v>
      </c>
      <c r="AP62" s="34">
        <f t="shared" si="8"/>
        <v>7.5125353316033365</v>
      </c>
      <c r="AQ62" s="34">
        <f t="shared" si="8"/>
        <v>7.8580440423386708</v>
      </c>
      <c r="AR62" s="34">
        <f t="shared" si="8"/>
        <v>8.206336080596083</v>
      </c>
      <c r="AS62" s="34">
        <f t="shared" si="8"/>
        <v>8.5575023892343616</v>
      </c>
      <c r="AT62" s="34">
        <f t="shared" si="8"/>
        <v>8.9116013668711194</v>
      </c>
      <c r="AU62" s="34">
        <f t="shared" si="8"/>
        <v>9.2686725373049672</v>
      </c>
      <c r="AV62" s="34">
        <f t="shared" si="8"/>
        <v>9.6286632569235184</v>
      </c>
      <c r="AW62" s="34">
        <f t="shared" si="8"/>
        <v>9.9916347798858585</v>
      </c>
      <c r="AX62" s="34">
        <f t="shared" si="8"/>
        <v>9.8973968046303344</v>
      </c>
      <c r="AY62" s="34">
        <f t="shared" si="8"/>
        <v>9.7867463849303657</v>
      </c>
      <c r="AZ62" s="34">
        <f t="shared" si="8"/>
        <v>9.6606925057904132</v>
      </c>
      <c r="BA62" s="34">
        <f t="shared" si="8"/>
        <v>9.520456973236513</v>
      </c>
      <c r="BB62" s="34">
        <f t="shared" si="8"/>
        <v>9.3674162638311955</v>
      </c>
      <c r="BC62" s="34">
        <f t="shared" si="8"/>
        <v>9.2026289708284406</v>
      </c>
      <c r="BD62" s="34">
        <f t="shared" si="8"/>
        <v>9.0273368554924982</v>
      </c>
    </row>
    <row r="63" spans="1:56" ht="16.5" collapsed="1" x14ac:dyDescent="0.3">
      <c r="A63" s="115"/>
      <c r="B63" s="9" t="s">
        <v>8</v>
      </c>
      <c r="C63" s="11" t="s">
        <v>67</v>
      </c>
      <c r="D63" s="9" t="s">
        <v>40</v>
      </c>
      <c r="E63" s="34">
        <f>AVERAGE(E61:E62)*'Fixed data'!$C$3</f>
        <v>-1.7836224000000005E-2</v>
      </c>
      <c r="F63" s="34">
        <f>AVERAGE(F61:F62)*'Fixed data'!$C$3</f>
        <v>-5.201579701306925E-2</v>
      </c>
      <c r="G63" s="34">
        <f>AVERAGE(G61:G62)*'Fixed data'!$C$3</f>
        <v>-8.3002703794937044E-2</v>
      </c>
      <c r="H63" s="34">
        <f>AVERAGE(H61:H62)*'Fixed data'!$C$3</f>
        <v>-0.11045144649825622</v>
      </c>
      <c r="I63" s="34">
        <f>AVERAGE(I61:I62)*'Fixed data'!$C$3</f>
        <v>-0.13460214512757535</v>
      </c>
      <c r="J63" s="34">
        <f>AVERAGE(J61:J62)*'Fixed data'!$C$3</f>
        <v>-0.15566000846937039</v>
      </c>
      <c r="K63" s="34">
        <f>AVERAGE(K61:K62)*'Fixed data'!$C$3</f>
        <v>-0.1736371627661914</v>
      </c>
      <c r="L63" s="34">
        <f>AVERAGE(L61:L62)*'Fixed data'!$C$3</f>
        <v>-0.18892988845161895</v>
      </c>
      <c r="M63" s="34">
        <f>AVERAGE(M61:M62)*'Fixed data'!$C$3</f>
        <v>-0.18516789985928306</v>
      </c>
      <c r="N63" s="34">
        <f>AVERAGE(N61:N62)*'Fixed data'!$C$3</f>
        <v>-0.16347590448244245</v>
      </c>
      <c r="O63" s="34">
        <f>AVERAGE(O61:O62)*'Fixed data'!$C$3</f>
        <v>-0.14163940193407434</v>
      </c>
      <c r="P63" s="34">
        <f>AVERAGE(P61:P62)*'Fixed data'!$C$3</f>
        <v>-0.11981661345441756</v>
      </c>
      <c r="Q63" s="34">
        <f>AVERAGE(Q61:Q62)*'Fixed data'!$C$3</f>
        <v>-9.8132120416968657E-2</v>
      </c>
      <c r="R63" s="34">
        <f>AVERAGE(R61:R62)*'Fixed data'!$C$3</f>
        <v>-7.6655759702713155E-2</v>
      </c>
      <c r="S63" s="34">
        <f>AVERAGE(S61:S62)*'Fixed data'!$C$3</f>
        <v>-5.5414375145297005E-2</v>
      </c>
      <c r="T63" s="34">
        <f>AVERAGE(T61:T62)*'Fixed data'!$C$3</f>
        <v>-3.4422136112203829E-2</v>
      </c>
      <c r="U63" s="34">
        <f>AVERAGE(U61:U62)*'Fixed data'!$C$3</f>
        <v>-1.3694829850744028E-2</v>
      </c>
      <c r="V63" s="34">
        <f>AVERAGE(V61:V62)*'Fixed data'!$C$3</f>
        <v>6.7529731268869729E-3</v>
      </c>
      <c r="W63" s="34">
        <f>AVERAGE(W61:W62)*'Fixed data'!$C$3</f>
        <v>2.6899329201269317E-2</v>
      </c>
      <c r="X63" s="34">
        <f>AVERAGE(X61:X62)*'Fixed data'!$C$3</f>
        <v>4.6724865982135114E-2</v>
      </c>
      <c r="Y63" s="34">
        <f>AVERAGE(Y61:Y62)*'Fixed data'!$C$3</f>
        <v>6.6218517047975961E-2</v>
      </c>
      <c r="Z63" s="34">
        <f>AVERAGE(Z61:Z62)*'Fixed data'!$C$3</f>
        <v>8.5369141519282599E-2</v>
      </c>
      <c r="AA63" s="34">
        <f>AVERAGE(AA61:AA62)*'Fixed data'!$C$3</f>
        <v>0.10416449740317872</v>
      </c>
      <c r="AB63" s="34">
        <f>AVERAGE(AB61:AB62)*'Fixed data'!$C$3</f>
        <v>0.12259808132033125</v>
      </c>
      <c r="AC63" s="34">
        <f>AVERAGE(AC61:AC62)*'Fixed data'!$C$3</f>
        <v>0.14066952989065312</v>
      </c>
      <c r="AD63" s="34">
        <f>AVERAGE(AD61:AD62)*'Fixed data'!$C$3</f>
        <v>0.15838105907289171</v>
      </c>
      <c r="AE63" s="34">
        <f>AVERAGE(AE61:AE62)*'Fixed data'!$C$3</f>
        <v>0.17573403515858763</v>
      </c>
      <c r="AF63" s="34">
        <f>AVERAGE(AF61:AF62)*'Fixed data'!$C$3</f>
        <v>0.19272947328405371</v>
      </c>
      <c r="AG63" s="34">
        <f>AVERAGE(AG61:AG62)*'Fixed data'!$C$3</f>
        <v>0.20936930236673224</v>
      </c>
      <c r="AH63" s="34">
        <f>AVERAGE(AH61:AH62)*'Fixed data'!$C$3</f>
        <v>0.2256558339251237</v>
      </c>
      <c r="AI63" s="34">
        <f>AVERAGE(AI61:AI62)*'Fixed data'!$C$3</f>
        <v>0.24159081917711944</v>
      </c>
      <c r="AJ63" s="34">
        <f>AVERAGE(AJ61:AJ62)*'Fixed data'!$C$3</f>
        <v>0.25740102301862888</v>
      </c>
      <c r="AK63" s="34">
        <f>AVERAGE(AK61:AK62)*'Fixed data'!$C$3</f>
        <v>0.27331413411789934</v>
      </c>
      <c r="AL63" s="34">
        <f>AVERAGE(AL61:AL62)*'Fixed data'!$C$3</f>
        <v>0.28933405294047099</v>
      </c>
      <c r="AM63" s="34">
        <f>AVERAGE(AM61:AM62)*'Fixed data'!$C$3</f>
        <v>0.30546549319474731</v>
      </c>
      <c r="AN63" s="34">
        <f>AVERAGE(AN61:AN62)*'Fixed data'!$C$3</f>
        <v>0.32171327131122079</v>
      </c>
      <c r="AO63" s="34">
        <f>AVERAGE(AO61:AO62)*'Fixed data'!$C$3</f>
        <v>0.33808230645290593</v>
      </c>
      <c r="AP63" s="34">
        <f>AVERAGE(AP61:AP62)*'Fixed data'!$C$3</f>
        <v>0.35457660805728491</v>
      </c>
      <c r="AQ63" s="34">
        <f>AVERAGE(AQ61:AQ62)*'Fixed data'!$C$3</f>
        <v>0.37119949188069951</v>
      </c>
      <c r="AR63" s="34">
        <f>AVERAGE(AR61:AR62)*'Fixed data'!$C$3</f>
        <v>0.38795477996887434</v>
      </c>
      <c r="AS63" s="34">
        <f>AVERAGE(AS61:AS62)*'Fixed data'!$C$3</f>
        <v>0.4048466990464053</v>
      </c>
      <c r="AT63" s="34">
        <f>AVERAGE(AT61:AT62)*'Fixed data'!$C$3</f>
        <v>0.42187885570994743</v>
      </c>
      <c r="AU63" s="34">
        <f>AVERAGE(AU61:AU62)*'Fixed data'!$C$3</f>
        <v>0.43905361478585253</v>
      </c>
      <c r="AV63" s="34">
        <f>AVERAGE(AV61:AV62)*'Fixed data'!$C$3</f>
        <v>0.45637065943061794</v>
      </c>
      <c r="AW63" s="34">
        <f>AVERAGE(AW61:AW62)*'Fixed data'!$C$3</f>
        <v>0.47383019758894646</v>
      </c>
      <c r="AX63" s="34">
        <f>AVERAGE(AX61:AX62)*'Fixed data'!$C$3</f>
        <v>0.48032011276606607</v>
      </c>
      <c r="AY63" s="34">
        <f>AVERAGE(AY61:AY62)*'Fixed data'!$C$3</f>
        <v>0.47537205802789095</v>
      </c>
      <c r="AZ63" s="34">
        <f>AVERAGE(AZ61:AZ62)*'Fixed data'!$C$3</f>
        <v>0.46965564921090686</v>
      </c>
      <c r="BA63" s="34">
        <f>AVERAGE(BA61:BA62)*'Fixed data'!$C$3</f>
        <v>0.46322475991850032</v>
      </c>
      <c r="BB63" s="34">
        <f>AVERAGE(BB61:BB62)*'Fixed data'!$C$3</f>
        <v>0.45614213867518516</v>
      </c>
      <c r="BC63" s="34">
        <f>AVERAGE(BC61:BC62)*'Fixed data'!$C$3</f>
        <v>0.4484665924170303</v>
      </c>
      <c r="BD63" s="34">
        <f>AVERAGE(BD61:BD62)*'Fixed data'!$C$3</f>
        <v>0.44025367470565069</v>
      </c>
    </row>
    <row r="64" spans="1:56" ht="15.75" thickBot="1" x14ac:dyDescent="0.35">
      <c r="A64" s="114"/>
      <c r="B64" s="12" t="s">
        <v>94</v>
      </c>
      <c r="C64" s="12" t="s">
        <v>45</v>
      </c>
      <c r="D64" s="12" t="s">
        <v>40</v>
      </c>
      <c r="E64" s="53">
        <f t="shared" ref="E64:BD64" si="9">E29+E60+E63</f>
        <v>-0.20247622399999993</v>
      </c>
      <c r="F64" s="53">
        <f t="shared" si="9"/>
        <v>-0.24171716015733324</v>
      </c>
      <c r="G64" s="53">
        <f t="shared" si="9"/>
        <v>-0.27436220858627547</v>
      </c>
      <c r="H64" s="53">
        <f t="shared" si="9"/>
        <v>-0.30050724337506252</v>
      </c>
      <c r="I64" s="53">
        <f t="shared" si="9"/>
        <v>-0.3255539447485476</v>
      </c>
      <c r="J64" s="53">
        <f t="shared" si="9"/>
        <v>-0.34438857746496609</v>
      </c>
      <c r="K64" s="53">
        <f t="shared" si="9"/>
        <v>-0.36051182181934893</v>
      </c>
      <c r="L64" s="53">
        <f t="shared" si="9"/>
        <v>-0.37475820474514143</v>
      </c>
      <c r="M64" s="53">
        <f t="shared" si="9"/>
        <v>-0.19714305756917991</v>
      </c>
      <c r="N64" s="53">
        <f t="shared" si="9"/>
        <v>-0.16462733002755772</v>
      </c>
      <c r="O64" s="53">
        <f t="shared" si="9"/>
        <v>-0.1324498998133605</v>
      </c>
      <c r="P64" s="53">
        <f t="shared" si="9"/>
        <v>-0.10083798257011782</v>
      </c>
      <c r="Q64" s="53">
        <f t="shared" si="9"/>
        <v>-6.9667508871926159E-2</v>
      </c>
      <c r="R64" s="53">
        <f t="shared" si="9"/>
        <v>-3.8823888693093313E-2</v>
      </c>
      <c r="S64" s="53">
        <f t="shared" si="9"/>
        <v>-8.1469671857084744E-3</v>
      </c>
      <c r="T64" s="53">
        <f t="shared" si="9"/>
        <v>2.2267471263543517E-2</v>
      </c>
      <c r="U64" s="53">
        <f t="shared" si="9"/>
        <v>5.2456688780632969E-2</v>
      </c>
      <c r="V64" s="53">
        <f t="shared" si="9"/>
        <v>8.2351720149708457E-2</v>
      </c>
      <c r="W64" s="53">
        <f t="shared" si="9"/>
        <v>0.11189583907408412</v>
      </c>
      <c r="X64" s="53">
        <f t="shared" si="9"/>
        <v>0.14110945563329869</v>
      </c>
      <c r="Y64" s="53">
        <f t="shared" si="9"/>
        <v>0.17000856364988134</v>
      </c>
      <c r="Z64" s="53">
        <f t="shared" si="9"/>
        <v>0.19854417915097761</v>
      </c>
      <c r="AA64" s="53">
        <f t="shared" si="9"/>
        <v>0.22672018435215557</v>
      </c>
      <c r="AB64" s="53">
        <f t="shared" si="9"/>
        <v>0.25456154154844096</v>
      </c>
      <c r="AC64" s="53">
        <f t="shared" si="9"/>
        <v>0.28209450478040254</v>
      </c>
      <c r="AD64" s="53">
        <f t="shared" si="9"/>
        <v>0.30932283645074254</v>
      </c>
      <c r="AE64" s="53">
        <f t="shared" si="9"/>
        <v>0.33624202262105019</v>
      </c>
      <c r="AF64" s="53">
        <f t="shared" si="9"/>
        <v>0.36285890730234976</v>
      </c>
      <c r="AG64" s="53">
        <f t="shared" si="9"/>
        <v>0.38918230949596894</v>
      </c>
      <c r="AH64" s="53">
        <f t="shared" si="9"/>
        <v>0.41521599431853939</v>
      </c>
      <c r="AI64" s="53">
        <f t="shared" si="9"/>
        <v>0.44095937966003662</v>
      </c>
      <c r="AJ64" s="53">
        <f t="shared" si="9"/>
        <v>0.45729410710836838</v>
      </c>
      <c r="AK64" s="53">
        <f t="shared" si="9"/>
        <v>0.47374798712422317</v>
      </c>
      <c r="AL64" s="53">
        <f t="shared" si="9"/>
        <v>0.49033280704367999</v>
      </c>
      <c r="AM64" s="53">
        <f t="shared" si="9"/>
        <v>0.50705381236778679</v>
      </c>
      <c r="AN64" s="53">
        <f t="shared" si="9"/>
        <v>0.52391635111005153</v>
      </c>
      <c r="AO64" s="53">
        <f t="shared" si="9"/>
        <v>0.54092587433414141</v>
      </c>
      <c r="AP64" s="53">
        <f t="shared" si="9"/>
        <v>0.55807644212830876</v>
      </c>
      <c r="AQ64" s="53">
        <f t="shared" si="9"/>
        <v>0.57537413863393916</v>
      </c>
      <c r="AR64" s="53">
        <f t="shared" si="9"/>
        <v>0.59282525860263324</v>
      </c>
      <c r="AS64" s="53">
        <f t="shared" si="9"/>
        <v>0.61043574527538103</v>
      </c>
      <c r="AT64" s="53">
        <f t="shared" si="9"/>
        <v>0.62820106918854268</v>
      </c>
      <c r="AU64" s="53">
        <f t="shared" si="9"/>
        <v>0.64611887646372068</v>
      </c>
      <c r="AV64" s="53">
        <f t="shared" si="9"/>
        <v>0.66416580840466177</v>
      </c>
      <c r="AW64" s="53">
        <f t="shared" si="9"/>
        <v>0.68237054739893754</v>
      </c>
      <c r="AX64" s="53">
        <f t="shared" si="9"/>
        <v>0.57455808802159092</v>
      </c>
      <c r="AY64" s="53">
        <f t="shared" si="9"/>
        <v>0.5860224777278602</v>
      </c>
      <c r="AZ64" s="53">
        <f t="shared" si="9"/>
        <v>0.59570952835086011</v>
      </c>
      <c r="BA64" s="53">
        <f t="shared" si="9"/>
        <v>0.60346029247240107</v>
      </c>
      <c r="BB64" s="53">
        <f t="shared" si="9"/>
        <v>0.60918284808050205</v>
      </c>
      <c r="BC64" s="53">
        <f t="shared" si="9"/>
        <v>0.61325388541978543</v>
      </c>
      <c r="BD64" s="53">
        <f t="shared" si="9"/>
        <v>0.61554579004159382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0.10527673656740918</v>
      </c>
      <c r="G67" s="81">
        <f>'Fixed data'!$G$7*G$88/1000000</f>
        <v>0.20546902187258248</v>
      </c>
      <c r="H67" s="81">
        <f>'Fixed data'!$G$7*H$88/1000000</f>
        <v>0.29450431179850872</v>
      </c>
      <c r="I67" s="81">
        <f>'Fixed data'!$G$7*I$88/1000000</f>
        <v>0.38688117680230938</v>
      </c>
      <c r="J67" s="81">
        <f>'Fixed data'!$G$7*J$88/1000000</f>
        <v>0.48337257895387198</v>
      </c>
      <c r="K67" s="81">
        <f>'Fixed data'!$G$7*K$88/1000000</f>
        <v>0.58075990856306992</v>
      </c>
      <c r="L67" s="81">
        <f>'Fixed data'!$G$7*L$88/1000000</f>
        <v>0.65980612766208047</v>
      </c>
      <c r="M67" s="81">
        <f>'Fixed data'!$G$7*M$88/1000000</f>
        <v>0.70947955266937823</v>
      </c>
      <c r="N67" s="81">
        <f>'Fixed data'!$G$7*N$88/1000000</f>
        <v>0.72989120603156488</v>
      </c>
      <c r="O67" s="81">
        <f>'Fixed data'!$G$7*O$88/1000000</f>
        <v>0.74448593622106196</v>
      </c>
      <c r="P67" s="81">
        <f>'Fixed data'!$G$7*P$88/1000000</f>
        <v>0.75451239926853053</v>
      </c>
      <c r="Q67" s="81">
        <f>'Fixed data'!$G$7*Q$88/1000000</f>
        <v>0.76187879168248684</v>
      </c>
      <c r="R67" s="81">
        <f>'Fixed data'!$G$7*R$88/1000000</f>
        <v>0.76742262541719064</v>
      </c>
      <c r="S67" s="81">
        <f>'Fixed data'!$G$7*S$88/1000000</f>
        <v>0.77250474288104154</v>
      </c>
      <c r="T67" s="81">
        <f>'Fixed data'!$G$7*T$88/1000000</f>
        <v>0.77727925700408074</v>
      </c>
      <c r="U67" s="81">
        <f>'Fixed data'!$G$7*U$88/1000000</f>
        <v>0.78185118871054704</v>
      </c>
      <c r="V67" s="81">
        <f>'Fixed data'!$G$7*V$88/1000000</f>
        <v>0.78580857944050175</v>
      </c>
      <c r="W67" s="81">
        <f>'Fixed data'!$G$7*W$88/1000000</f>
        <v>0.7889364454263661</v>
      </c>
      <c r="X67" s="81">
        <f>'Fixed data'!$G$7*X$88/1000000</f>
        <v>0.79172712113129406</v>
      </c>
      <c r="Y67" s="81">
        <f>'Fixed data'!$G$7*Y$88/1000000</f>
        <v>0.79431723996602788</v>
      </c>
      <c r="Z67" s="81">
        <f>'Fixed data'!$G$7*Z$88/1000000</f>
        <v>0.7965061976968677</v>
      </c>
      <c r="AA67" s="81">
        <f>'Fixed data'!$G$7*AA$88/1000000</f>
        <v>0.79847410177000044</v>
      </c>
      <c r="AB67" s="81">
        <f>'Fixed data'!$G$7*AB$88/1000000</f>
        <v>0.80041119721090004</v>
      </c>
      <c r="AC67" s="81">
        <f>'Fixed data'!$G$7*AC$88/1000000</f>
        <v>0.80245230210253937</v>
      </c>
      <c r="AD67" s="81">
        <f>'Fixed data'!$G$7*AD$88/1000000</f>
        <v>0.80459630442723062</v>
      </c>
      <c r="AE67" s="81">
        <f>'Fixed data'!$G$7*AE$88/1000000</f>
        <v>0.80679053146364699</v>
      </c>
      <c r="AF67" s="81">
        <f>'Fixed data'!$G$7*AF$88/1000000</f>
        <v>0.80904750942106274</v>
      </c>
      <c r="AG67" s="81">
        <f>'Fixed data'!$G$7*AG$88/1000000</f>
        <v>0.81141770599733298</v>
      </c>
      <c r="AH67" s="81">
        <f>'Fixed data'!$G$7*AH$88/1000000</f>
        <v>0.81389311379234908</v>
      </c>
      <c r="AI67" s="81">
        <f>'Fixed data'!$G$7*AI$88/1000000</f>
        <v>0.81642876152381705</v>
      </c>
      <c r="AJ67" s="81">
        <f>'Fixed data'!$G$7*AJ$88/1000000</f>
        <v>0.81905259682843479</v>
      </c>
      <c r="AK67" s="81">
        <f>'Fixed data'!$G$7*AK$88/1000000</f>
        <v>0.82175899708517863</v>
      </c>
      <c r="AL67" s="81">
        <f>'Fixed data'!$G$7*AL$88/1000000</f>
        <v>0.82458618866282563</v>
      </c>
      <c r="AM67" s="81">
        <f>'Fixed data'!$G$7*AM$88/1000000</f>
        <v>0.82753683429684632</v>
      </c>
      <c r="AN67" s="81">
        <f>'Fixed data'!$G$7*AN$88/1000000</f>
        <v>0.8306135952969782</v>
      </c>
      <c r="AO67" s="81">
        <f>'Fixed data'!$G$7*AO$88/1000000</f>
        <v>0.83381913450324974</v>
      </c>
      <c r="AP67" s="81">
        <f>'Fixed data'!$G$7*AP$88/1000000</f>
        <v>0.83710429149262744</v>
      </c>
      <c r="AQ67" s="81">
        <f>'Fixed data'!$G$7*AQ$88/1000000</f>
        <v>0.84047873721478894</v>
      </c>
      <c r="AR67" s="81">
        <f>'Fixed data'!$G$7*AR$88/1000000</f>
        <v>0.84393103265888314</v>
      </c>
      <c r="AS67" s="81">
        <f>'Fixed data'!$G$7*AS$88/1000000</f>
        <v>0.84749609427046557</v>
      </c>
      <c r="AT67" s="81">
        <f>'Fixed data'!$G$7*AT$88/1000000</f>
        <v>0.85112538176504116</v>
      </c>
      <c r="AU67" s="81">
        <f>'Fixed data'!$G$7*AU$88/1000000</f>
        <v>0.85478885744209143</v>
      </c>
      <c r="AV67" s="81">
        <f>'Fixed data'!$G$7*AV$88/1000000</f>
        <v>0.85844108490270199</v>
      </c>
      <c r="AW67" s="81">
        <f>'Fixed data'!$G$7*AW$88/1000000</f>
        <v>0.86217682238683058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0.11346498845088809</v>
      </c>
      <c r="G68" s="81">
        <f>'Fixed data'!$G$8*G89/1000000</f>
        <v>0.22144116699212571</v>
      </c>
      <c r="H68" s="81">
        <f>'Fixed data'!$G$8*H89/1000000</f>
        <v>0.31739131975367368</v>
      </c>
      <c r="I68" s="81">
        <f>'Fixed data'!$G$8*I89/1000000</f>
        <v>0.41694426134901369</v>
      </c>
      <c r="J68" s="81">
        <f>'Fixed data'!$G$8*J89/1000000</f>
        <v>0.52094145730660968</v>
      </c>
      <c r="K68" s="81">
        <f>'Fixed data'!$G$8*K89/1000000</f>
        <v>0.62590623976187287</v>
      </c>
      <c r="L68" s="81">
        <f>'Fixed data'!$G$8*L89/1000000</f>
        <v>0.71110409624362869</v>
      </c>
      <c r="M68" s="81">
        <f>'Fixed data'!$G$8*M89/1000000</f>
        <v>0.76464388054646304</v>
      </c>
      <c r="N68" s="81">
        <f>'Fixed data'!$G$8*N89/1000000</f>
        <v>0.78664408583168555</v>
      </c>
      <c r="O68" s="81">
        <f>'Fixed data'!$G$8*O89/1000000</f>
        <v>0.80237463689539568</v>
      </c>
      <c r="P68" s="81">
        <f>'Fixed data'!$G$8*P89/1000000</f>
        <v>0.81318157177128558</v>
      </c>
      <c r="Q68" s="81">
        <f>'Fixed data'!$G$8*Q89/1000000</f>
        <v>0.82112148367348337</v>
      </c>
      <c r="R68" s="81">
        <f>'Fixed data'!$G$8*R89/1000000</f>
        <v>0.82709692994726258</v>
      </c>
      <c r="S68" s="81">
        <f>'Fixed data'!$G$8*S89/1000000</f>
        <v>0.83257471848872555</v>
      </c>
      <c r="T68" s="81">
        <f>'Fixed data'!$G$8*T89/1000000</f>
        <v>0.83772092279348231</v>
      </c>
      <c r="U68" s="81">
        <f>'Fixed data'!$G$8*U89/1000000</f>
        <v>0.84264869769806605</v>
      </c>
      <c r="V68" s="81">
        <f>'Fixed data'!$G$8*V89/1000000</f>
        <v>0.84691402377028757</v>
      </c>
      <c r="W68" s="81">
        <f>'Fixed data'!$G$8*W89/1000000</f>
        <v>0.85028517974889573</v>
      </c>
      <c r="X68" s="81">
        <f>'Fixed data'!$G$8*X89/1000000</f>
        <v>0.85329288238189493</v>
      </c>
      <c r="Y68" s="81">
        <f>'Fixed data'!$G$8*Y89/1000000</f>
        <v>0.8560844478294718</v>
      </c>
      <c r="Z68" s="81">
        <f>'Fixed data'!$G$8*Z89/1000000</f>
        <v>0.85844367332261051</v>
      </c>
      <c r="AA68" s="81">
        <f>'Fixed data'!$G$8*AA89/1000000</f>
        <v>0.86056469836364091</v>
      </c>
      <c r="AB68" s="81">
        <f>'Fixed data'!$G$8*AB89/1000000</f>
        <v>0.86265254529927859</v>
      </c>
      <c r="AC68" s="81">
        <f>'Fixed data'!$G$8*AC89/1000000</f>
        <v>0.86485249718207768</v>
      </c>
      <c r="AD68" s="81">
        <f>'Fixed data'!$G$8*AD89/1000000</f>
        <v>0.86716335111689191</v>
      </c>
      <c r="AE68" s="81">
        <f>'Fixed data'!$G$8*AE89/1000000</f>
        <v>0.86952832063957453</v>
      </c>
      <c r="AF68" s="81">
        <f>'Fixed data'!$G$8*AF89/1000000</f>
        <v>0.87196091797613651</v>
      </c>
      <c r="AG68" s="81">
        <f>'Fixed data'!$G$8*AG89/1000000</f>
        <v>0.87451554381682717</v>
      </c>
      <c r="AH68" s="81">
        <f>'Fixed data'!$G$8*AH89/1000000</f>
        <v>0.87718356633661576</v>
      </c>
      <c r="AI68" s="81">
        <f>'Fixed data'!$G$8*AI89/1000000</f>
        <v>0.87991650894735185</v>
      </c>
      <c r="AJ68" s="81">
        <f>'Fixed data'!$G$8*AJ89/1000000</f>
        <v>0.88274450677568583</v>
      </c>
      <c r="AK68" s="81">
        <f>'Fixed data'!$G$8*AK89/1000000</f>
        <v>0.88566147929929639</v>
      </c>
      <c r="AL68" s="81">
        <f>'Fixed data'!$G$8*AL89/1000000</f>
        <v>0.88870864146700124</v>
      </c>
      <c r="AM68" s="81">
        <f>'Fixed data'!$G$8*AM89/1000000</f>
        <v>0.89188886319447525</v>
      </c>
      <c r="AN68" s="81">
        <f>'Fixed data'!$G$8*AN89/1000000</f>
        <v>0.89520501286055387</v>
      </c>
      <c r="AO68" s="81">
        <f>'Fixed data'!$G$8*AO89/1000000</f>
        <v>0.89865996049336405</v>
      </c>
      <c r="AP68" s="81">
        <f>'Fixed data'!$G$8*AP89/1000000</f>
        <v>0.90220073042726701</v>
      </c>
      <c r="AQ68" s="81">
        <f>'Fixed data'!$G$8*AQ89/1000000</f>
        <v>0.9058377421684265</v>
      </c>
      <c r="AR68" s="81">
        <f>'Fixed data'!$G$8*AR89/1000000</f>
        <v>0.90955865418732373</v>
      </c>
      <c r="AS68" s="81">
        <f>'Fixed data'!$G$8*AS89/1000000</f>
        <v>0.9134011104561226</v>
      </c>
      <c r="AT68" s="81">
        <f>'Fixed data'!$G$8*AT89/1000000</f>
        <v>0.91731277838260405</v>
      </c>
      <c r="AU68" s="81">
        <f>'Fixed data'!$G$8*AU89/1000000</f>
        <v>0.92126128520250528</v>
      </c>
      <c r="AV68" s="81">
        <f>'Fixed data'!$G$8*AV89/1000000</f>
        <v>0.92519768596661389</v>
      </c>
      <c r="AW68" s="81">
        <f>'Fixed data'!$G$8*AW89/1000000</f>
        <v>0.92922409556872321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3.1392908936098581E-5</v>
      </c>
      <c r="G69" s="34">
        <f>G90*'Fixed data'!J$5/1000000</f>
        <v>7.528925893430167E-5</v>
      </c>
      <c r="H69" s="34">
        <f>H90*'Fixed data'!K$5/1000000</f>
        <v>1.2275583150582529E-4</v>
      </c>
      <c r="I69" s="34">
        <f>I90*'Fixed data'!L$5/1000000</f>
        <v>1.7748005318152335E-4</v>
      </c>
      <c r="J69" s="34">
        <f>J90*'Fixed data'!M$5/1000000</f>
        <v>4.001567489346138E-4</v>
      </c>
      <c r="K69" s="34">
        <f>K90*'Fixed data'!N$5/1000000</f>
        <v>6.9589786756115346E-4</v>
      </c>
      <c r="L69" s="34">
        <f>L90*'Fixed data'!O$5/1000000</f>
        <v>1.037881271810838E-3</v>
      </c>
      <c r="M69" s="34">
        <f>M90*'Fixed data'!P$5/1000000</f>
        <v>1.3998153479385471E-3</v>
      </c>
      <c r="N69" s="34">
        <f>N90*'Fixed data'!Q$5/1000000</f>
        <v>1.7176170179986877E-3</v>
      </c>
      <c r="O69" s="34">
        <f>O90*'Fixed data'!R$5/1000000</f>
        <v>2.0376263544347353E-3</v>
      </c>
      <c r="P69" s="34">
        <f>P90*'Fixed data'!S$5/1000000</f>
        <v>2.3555842556025968E-3</v>
      </c>
      <c r="Q69" s="34">
        <f>Q90*'Fixed data'!T$5/1000000</f>
        <v>2.6730391393144288E-3</v>
      </c>
      <c r="R69" s="34">
        <f>R90*'Fixed data'!U$5/1000000</f>
        <v>2.9910271722563414E-3</v>
      </c>
      <c r="S69" s="34">
        <f>S90*'Fixed data'!V$5/1000000</f>
        <v>3.3130772487162748E-3</v>
      </c>
      <c r="T69" s="34">
        <f>T90*'Fixed data'!W$5/1000000</f>
        <v>3.5765231452635376E-3</v>
      </c>
      <c r="U69" s="34">
        <f>U90*'Fixed data'!X$5/1000000</f>
        <v>3.9156908971831684E-3</v>
      </c>
      <c r="V69" s="34">
        <f>V90*'Fixed data'!Y$5/1000000</f>
        <v>4.2556260150931396E-3</v>
      </c>
      <c r="W69" s="34">
        <f>W90*'Fixed data'!Z$5/1000000</f>
        <v>4.5939562523385604E-3</v>
      </c>
      <c r="X69" s="34">
        <f>X90*'Fixed data'!AA$5/1000000</f>
        <v>4.9321796769993698E-3</v>
      </c>
      <c r="Y69" s="34">
        <f>Y90*'Fixed data'!AB$5/1000000</f>
        <v>5.2714796512157375E-3</v>
      </c>
      <c r="Z69" s="34">
        <f>Z90*'Fixed data'!AC$5/1000000</f>
        <v>5.5636766595618323E-3</v>
      </c>
      <c r="AA69" s="34">
        <f>AA90*'Fixed data'!AD$5/1000000</f>
        <v>5.9005038216273275E-3</v>
      </c>
      <c r="AB69" s="34">
        <f>AB90*'Fixed data'!AE$5/1000000</f>
        <v>6.2383615577083157E-3</v>
      </c>
      <c r="AC69" s="34">
        <f>AC90*'Fixed data'!AF$5/1000000</f>
        <v>6.5790156335188543E-3</v>
      </c>
      <c r="AD69" s="34">
        <f>AD90*'Fixed data'!AG$5/1000000</f>
        <v>6.9225783182953974E-3</v>
      </c>
      <c r="AE69" s="34">
        <f>AE90*'Fixed data'!AH$5/1000000</f>
        <v>7.2685849557917988E-3</v>
      </c>
      <c r="AF69" s="34">
        <f>AF90*'Fixed data'!AI$5/1000000</f>
        <v>7.6174614262010248E-3</v>
      </c>
      <c r="AG69" s="34">
        <f>AG90*'Fixed data'!AJ$5/1000000</f>
        <v>7.969750148687952E-3</v>
      </c>
      <c r="AH69" s="34">
        <f>AH90*'Fixed data'!AK$5/1000000</f>
        <v>8.3255479056187232E-3</v>
      </c>
      <c r="AI69" s="34">
        <f>AI90*'Fixed data'!AL$5/1000000</f>
        <v>8.6376580740608437E-3</v>
      </c>
      <c r="AJ69" s="34">
        <f>AJ90*'Fixed data'!AM$5/1000000</f>
        <v>8.9998855468203676E-3</v>
      </c>
      <c r="AK69" s="34">
        <f>AK90*'Fixed data'!AN$5/1000000</f>
        <v>9.3654336476735132E-3</v>
      </c>
      <c r="AL69" s="34">
        <f>AL90*'Fixed data'!AO$5/1000000</f>
        <v>9.7351541994171974E-3</v>
      </c>
      <c r="AM69" s="34">
        <f>AM90*'Fixed data'!AP$5/1000000</f>
        <v>1.0109253472775775E-2</v>
      </c>
      <c r="AN69" s="34">
        <f>AN90*'Fixed data'!AQ$5/1000000</f>
        <v>1.0535832823071252E-2</v>
      </c>
      <c r="AO69" s="34">
        <f>AO90*'Fixed data'!AR$5/1000000</f>
        <v>1.0919541694807184E-2</v>
      </c>
      <c r="AP69" s="34">
        <f>AP90*'Fixed data'!AS$5/1000000</f>
        <v>1.1307081743281077E-2</v>
      </c>
      <c r="AQ69" s="34">
        <f>AQ90*'Fixed data'!AT$5/1000000</f>
        <v>1.1698835896516335E-2</v>
      </c>
      <c r="AR69" s="34">
        <f>AR90*'Fixed data'!AU$5/1000000</f>
        <v>1.2095186723383673E-2</v>
      </c>
      <c r="AS69" s="34">
        <f>AS90*'Fixed data'!AV$5/1000000</f>
        <v>1.2545459526052674E-2</v>
      </c>
      <c r="AT69" s="34">
        <f>AT90*'Fixed data'!AW$5/1000000</f>
        <v>1.2902129351338873E-2</v>
      </c>
      <c r="AU69" s="34">
        <f>AU90*'Fixed data'!AX$5/1000000</f>
        <v>1.3311661641165137E-2</v>
      </c>
      <c r="AV69" s="34">
        <f>AV90*'Fixed data'!AY$5/1000000</f>
        <v>1.3723428864796428E-2</v>
      </c>
      <c r="AW69" s="34">
        <f>AW90*'Fixed data'!AZ$5/1000000</f>
        <v>1.408996687101262E-2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3.8149902258878189E-2</v>
      </c>
      <c r="G70" s="34">
        <f>G91*'Fixed data'!$G$9</f>
        <v>6.9304024590735772E-2</v>
      </c>
      <c r="H70" s="34">
        <f>H91*'Fixed data'!$G$9</f>
        <v>9.8055680238753593E-2</v>
      </c>
      <c r="I70" s="34">
        <f>I91*'Fixed data'!$G$9</f>
        <v>0.12818509460557648</v>
      </c>
      <c r="J70" s="34">
        <f>J91*'Fixed data'!$G$9</f>
        <v>0.1586885634101376</v>
      </c>
      <c r="K70" s="34">
        <f>K91*'Fixed data'!$G$9</f>
        <v>0.1854385398060498</v>
      </c>
      <c r="L70" s="34">
        <f>L91*'Fixed data'!$G$9</f>
        <v>0.20810393126063875</v>
      </c>
      <c r="M70" s="34">
        <f>M91*'Fixed data'!$G$9</f>
        <v>0.22488370119711201</v>
      </c>
      <c r="N70" s="34">
        <f>N91*'Fixed data'!$G$9</f>
        <v>0.23115142959613727</v>
      </c>
      <c r="O70" s="34">
        <f>O91*'Fixed data'!$G$9</f>
        <v>0.23570962746603147</v>
      </c>
      <c r="P70" s="34">
        <f>P91*'Fixed data'!$G$9</f>
        <v>0.23902665920298488</v>
      </c>
      <c r="Q70" s="34">
        <f>Q91*'Fixed data'!$G$9</f>
        <v>0.24169536036100453</v>
      </c>
      <c r="R70" s="34">
        <f>R91*'Fixed data'!$G$9</f>
        <v>0.24397238599342097</v>
      </c>
      <c r="S70" s="34">
        <f>S91*'Fixed data'!$G$9</f>
        <v>0.24595067775069696</v>
      </c>
      <c r="T70" s="34">
        <f>T91*'Fixed data'!$G$9</f>
        <v>0.24748420174692196</v>
      </c>
      <c r="U70" s="34">
        <f>U91*'Fixed data'!$G$9</f>
        <v>0.24887123194211813</v>
      </c>
      <c r="V70" s="34">
        <f>V91*'Fixed data'!$G$9</f>
        <v>0.25003076393034884</v>
      </c>
      <c r="W70" s="34">
        <f>W91*'Fixed data'!$G$9</f>
        <v>0.25090912701058965</v>
      </c>
      <c r="X70" s="34">
        <f>X91*'Fixed data'!$G$9</f>
        <v>0.2516468482648323</v>
      </c>
      <c r="Y70" s="34">
        <f>Y91*'Fixed data'!$G$9</f>
        <v>0.25233712600588637</v>
      </c>
      <c r="Z70" s="34">
        <f>Z91*'Fixed data'!$G$9</f>
        <v>0.25290995815960021</v>
      </c>
      <c r="AA70" s="34">
        <f>AA91*'Fixed data'!$G$9</f>
        <v>0.25340821408323022</v>
      </c>
      <c r="AB70" s="34">
        <f>AB91*'Fixed data'!$G$9</f>
        <v>0.25388965470975489</v>
      </c>
      <c r="AC70" s="34">
        <f>AC91*'Fixed data'!$G$9</f>
        <v>0.2543966867510935</v>
      </c>
      <c r="AD70" s="34">
        <f>AD91*'Fixed data'!$G$9</f>
        <v>0.25492729008005538</v>
      </c>
      <c r="AE70" s="34">
        <f>AE91*'Fixed data'!$G$9</f>
        <v>0.25546199088029187</v>
      </c>
      <c r="AF70" s="34">
        <f>AF91*'Fixed data'!$G$9</f>
        <v>0.25601173681495321</v>
      </c>
      <c r="AG70" s="34">
        <f>AG91*'Fixed data'!$G$9</f>
        <v>0.25658904824027429</v>
      </c>
      <c r="AH70" s="34">
        <f>AH91*'Fixed data'!$G$9</f>
        <v>0.25719192242579036</v>
      </c>
      <c r="AI70" s="34">
        <f>AI91*'Fixed data'!$G$9</f>
        <v>0.25780917610723264</v>
      </c>
      <c r="AJ70" s="34">
        <f>AJ91*'Fixed data'!$G$9</f>
        <v>0.25844569039016935</v>
      </c>
      <c r="AK70" s="34">
        <f>AK91*'Fixed data'!$G$9</f>
        <v>0.25909326229040025</v>
      </c>
      <c r="AL70" s="34">
        <f>AL91*'Fixed data'!$G$9</f>
        <v>0.25976971262388426</v>
      </c>
      <c r="AM70" s="34">
        <f>AM91*'Fixed data'!$G$9</f>
        <v>0.26047567750110884</v>
      </c>
      <c r="AN70" s="34">
        <f>AN91*'Fixed data'!$G$9</f>
        <v>0.26121179271838002</v>
      </c>
      <c r="AO70" s="34">
        <f>AO91*'Fixed data'!$G$9</f>
        <v>0.26197869445695798</v>
      </c>
      <c r="AP70" s="34">
        <f>AP91*'Fixed data'!$G$9</f>
        <v>0.26276064121188619</v>
      </c>
      <c r="AQ70" s="34">
        <f>AQ91*'Fixed data'!$G$9</f>
        <v>0.26356103244561829</v>
      </c>
      <c r="AR70" s="34">
        <f>AR91*'Fixed data'!$G$9</f>
        <v>0.26437925536552515</v>
      </c>
      <c r="AS70" s="34">
        <f>AS91*'Fixed data'!$G$9</f>
        <v>0.26522256646855658</v>
      </c>
      <c r="AT70" s="34">
        <f>AT91*'Fixed data'!$G$9</f>
        <v>0.26607602755218313</v>
      </c>
      <c r="AU70" s="34">
        <f>AU91*'Fixed data'!$G$9</f>
        <v>0.26693096893503832</v>
      </c>
      <c r="AV70" s="34">
        <f>AV91*'Fixed data'!$G$9</f>
        <v>0.26777329969990216</v>
      </c>
      <c r="AW70" s="34">
        <f>AW91*'Fixed data'!$G$9</f>
        <v>0.26863250395178218</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1.3524894837242795E-3</v>
      </c>
      <c r="G71" s="34">
        <f>G92*'Fixed data'!$G$10</f>
        <v>2.4567560635421308E-3</v>
      </c>
      <c r="H71" s="34">
        <f>H92*'Fixed data'!$G$10</f>
        <v>3.4758402534140818E-3</v>
      </c>
      <c r="I71" s="34">
        <f>I92*'Fixed data'!$G$10</f>
        <v>4.5439005509356591E-3</v>
      </c>
      <c r="J71" s="34">
        <f>J92*'Fixed data'!$G$10</f>
        <v>5.6253060555473931E-3</v>
      </c>
      <c r="K71" s="34">
        <f>K92*'Fixed data'!$G$10</f>
        <v>6.5737641371055918E-3</v>
      </c>
      <c r="L71" s="34">
        <f>L92*'Fixed data'!$G$10</f>
        <v>7.3773833592706657E-3</v>
      </c>
      <c r="M71" s="34">
        <f>M92*'Fixed data'!$G$10</f>
        <v>7.9723477982231207E-3</v>
      </c>
      <c r="N71" s="34">
        <f>N92*'Fixed data'!$G$10</f>
        <v>8.1945834833827211E-3</v>
      </c>
      <c r="O71" s="34">
        <f>O92*'Fixed data'!$G$10</f>
        <v>8.3562077065650418E-3</v>
      </c>
      <c r="P71" s="34">
        <f>P92*'Fixed data'!$G$10</f>
        <v>8.4738219378885163E-3</v>
      </c>
      <c r="Q71" s="34">
        <f>Q92*'Fixed data'!$G$10</f>
        <v>8.568445933809293E-3</v>
      </c>
      <c r="R71" s="34">
        <f>R92*'Fixed data'!$G$10</f>
        <v>8.6491819725517463E-3</v>
      </c>
      <c r="S71" s="34">
        <f>S92*'Fixed data'!$G$10</f>
        <v>8.7193242470310593E-3</v>
      </c>
      <c r="T71" s="34">
        <f>T92*'Fixed data'!$G$10</f>
        <v>8.7736952162992994E-3</v>
      </c>
      <c r="U71" s="34">
        <f>U92*'Fixed data'!$G$10</f>
        <v>8.8228713619875818E-3</v>
      </c>
      <c r="V71" s="34">
        <f>V92*'Fixed data'!$G$10</f>
        <v>8.8639821970951868E-3</v>
      </c>
      <c r="W71" s="34">
        <f>W92*'Fixed data'!$G$10</f>
        <v>8.8951233380413046E-3</v>
      </c>
      <c r="X71" s="34">
        <f>X92*'Fixed data'!$G$10</f>
        <v>8.9212779065486018E-3</v>
      </c>
      <c r="Y71" s="34">
        <f>Y92*'Fixed data'!$G$10</f>
        <v>8.9457500696687106E-3</v>
      </c>
      <c r="Z71" s="34">
        <f>Z92*'Fixed data'!$G$10</f>
        <v>8.9660586793050886E-3</v>
      </c>
      <c r="AA71" s="34">
        <f>AA92*'Fixed data'!$G$10</f>
        <v>8.9837232998159003E-3</v>
      </c>
      <c r="AB71" s="34">
        <f>AB92*'Fixed data'!$G$10</f>
        <v>9.0007916975686029E-3</v>
      </c>
      <c r="AC71" s="34">
        <f>AC92*'Fixed data'!$G$10</f>
        <v>9.0187673745658736E-3</v>
      </c>
      <c r="AD71" s="34">
        <f>AD92*'Fixed data'!$G$10</f>
        <v>9.0375787629007071E-3</v>
      </c>
      <c r="AE71" s="34">
        <f>AE92*'Fixed data'!$G$10</f>
        <v>9.0565357091673109E-3</v>
      </c>
      <c r="AF71" s="34">
        <f>AF92*'Fixed data'!$G$10</f>
        <v>9.0760262130860012E-3</v>
      </c>
      <c r="AG71" s="34">
        <f>AG92*'Fixed data'!$G$10</f>
        <v>9.0964940114288684E-3</v>
      </c>
      <c r="AH71" s="34">
        <f>AH92*'Fixed data'!$G$10</f>
        <v>9.1178681352057298E-3</v>
      </c>
      <c r="AI71" s="34">
        <f>AI92*'Fixed data'!$G$10</f>
        <v>9.1397522525026656E-3</v>
      </c>
      <c r="AJ71" s="34">
        <f>AJ92*'Fixed data'!$G$10</f>
        <v>9.1623192286906033E-3</v>
      </c>
      <c r="AK71" s="34">
        <f>AK92*'Fixed data'!$G$10</f>
        <v>9.1852784687282921E-3</v>
      </c>
      <c r="AL71" s="34">
        <f>AL92*'Fixed data'!$G$10</f>
        <v>9.2092615720819979E-3</v>
      </c>
      <c r="AM71" s="34">
        <f>AM92*'Fixed data'!$G$10</f>
        <v>9.2342910915146296E-3</v>
      </c>
      <c r="AN71" s="34">
        <f>AN92*'Fixed data'!$G$10</f>
        <v>9.260389568657941E-3</v>
      </c>
      <c r="AO71" s="34">
        <f>AO92*'Fixed data'!$G$10</f>
        <v>9.2875795587806301E-3</v>
      </c>
      <c r="AP71" s="34">
        <f>AP92*'Fixed data'!$G$10</f>
        <v>9.3153029565328747E-3</v>
      </c>
      <c r="AQ71" s="34">
        <f>AQ92*'Fixed data'!$G$10</f>
        <v>9.3436803154687414E-3</v>
      </c>
      <c r="AR71" s="34">
        <f>AR92*'Fixed data'!$G$10</f>
        <v>9.3726900723851442E-3</v>
      </c>
      <c r="AS71" s="34">
        <f>AS92*'Fixed data'!$G$10</f>
        <v>9.4025893200305986E-3</v>
      </c>
      <c r="AT71" s="34">
        <f>AT92*'Fixed data'!$G$10</f>
        <v>9.4328487050068938E-3</v>
      </c>
      <c r="AU71" s="34">
        <f>AU92*'Fixed data'!$G$10</f>
        <v>9.4631608931232698E-3</v>
      </c>
      <c r="AV71" s="34">
        <f>AV92*'Fixed data'!$G$10</f>
        <v>9.4930261096180611E-3</v>
      </c>
      <c r="AW71" s="34">
        <f>AW92*'Fixed data'!$G$10</f>
        <v>9.5234896821380557E-3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1.1342679137107013E-3</v>
      </c>
      <c r="G72" s="34">
        <f>'Fixed data'!$G$11*G93/1000000</f>
        <v>2.5581709642096009E-3</v>
      </c>
      <c r="H72" s="34">
        <f>'Fixed data'!$G$11*H93/1000000</f>
        <v>3.9216734843477508E-3</v>
      </c>
      <c r="I72" s="34">
        <f>'Fixed data'!$G$11*I93/1000000</f>
        <v>5.3250946614986448E-3</v>
      </c>
      <c r="J72" s="34">
        <f>'Fixed data'!$G$11*J93/1000000</f>
        <v>6.7268894114755366E-3</v>
      </c>
      <c r="K72" s="34">
        <f>'Fixed data'!$G$11*K93/1000000</f>
        <v>8.1254996602013827E-3</v>
      </c>
      <c r="L72" s="34">
        <f>'Fixed data'!$G$11*L93/1000000</f>
        <v>9.283162921558806E-3</v>
      </c>
      <c r="M72" s="34">
        <f>'Fixed data'!$G$11*M93/1000000</f>
        <v>1.0146483960918466E-2</v>
      </c>
      <c r="N72" s="34">
        <f>'Fixed data'!$G$11*N93/1000000</f>
        <v>1.046570675087451E-2</v>
      </c>
      <c r="O72" s="34">
        <f>'Fixed data'!$G$11*O93/1000000</f>
        <v>1.0708768375680177E-2</v>
      </c>
      <c r="P72" s="34">
        <f>'Fixed data'!$G$11*P93/1000000</f>
        <v>1.0883603059860261E-2</v>
      </c>
      <c r="Q72" s="34">
        <f>'Fixed data'!$G$11*Q93/1000000</f>
        <v>1.1018663912925048E-2</v>
      </c>
      <c r="R72" s="34">
        <f>'Fixed data'!$G$11*R93/1000000</f>
        <v>1.1129419872742373E-2</v>
      </c>
      <c r="S72" s="34">
        <f>'Fixed data'!$G$11*S93/1000000</f>
        <v>1.1234305133010825E-2</v>
      </c>
      <c r="T72" s="34">
        <f>'Fixed data'!$G$11*T93/1000000</f>
        <v>1.132660463295374E-2</v>
      </c>
      <c r="U72" s="34">
        <f>'Fixed data'!$G$11*U93/1000000</f>
        <v>1.1414309224022971E-2</v>
      </c>
      <c r="V72" s="34">
        <f>'Fixed data'!$G$11*V93/1000000</f>
        <v>1.1491161951781955E-2</v>
      </c>
      <c r="W72" s="34">
        <f>'Fixed data'!$G$11*W93/1000000</f>
        <v>1.1553431263144624E-2</v>
      </c>
      <c r="X72" s="34">
        <f>'Fixed data'!$G$11*X93/1000000</f>
        <v>1.1607452519891353E-2</v>
      </c>
      <c r="Y72" s="34">
        <f>'Fixed data'!$G$11*Y93/1000000</f>
        <v>1.1657335474436847E-2</v>
      </c>
      <c r="Z72" s="34">
        <f>'Fixed data'!$G$11*Z93/1000000</f>
        <v>1.1698414533699344E-2</v>
      </c>
      <c r="AA72" s="34">
        <f>'Fixed data'!$G$11*AA93/1000000</f>
        <v>1.1733417759164392E-2</v>
      </c>
      <c r="AB72" s="34">
        <f>'Fixed data'!$G$11*AB93/1000000</f>
        <v>1.1766762142478376E-2</v>
      </c>
      <c r="AC72" s="34">
        <f>'Fixed data'!$G$11*AC93/1000000</f>
        <v>1.1801859081665932E-2</v>
      </c>
      <c r="AD72" s="34">
        <f>'Fixed data'!$G$11*AD93/1000000</f>
        <v>1.1838655255518114E-2</v>
      </c>
      <c r="AE72" s="34">
        <f>'Fixed data'!$G$11*AE93/1000000</f>
        <v>1.1876164147568556E-2</v>
      </c>
      <c r="AF72" s="34">
        <f>'Fixed data'!$G$11*AF93/1000000</f>
        <v>1.1914960712463382E-2</v>
      </c>
      <c r="AG72" s="34">
        <f>'Fixed data'!$G$11*AG93/1000000</f>
        <v>1.1955700596991923E-2</v>
      </c>
      <c r="AH72" s="34">
        <f>'Fixed data'!$G$11*AH93/1000000</f>
        <v>1.199829404405863E-2</v>
      </c>
      <c r="AI72" s="34">
        <f>'Fixed data'!$G$11*AI93/1000000</f>
        <v>1.2042180073950332E-2</v>
      </c>
      <c r="AJ72" s="34">
        <f>'Fixed data'!$G$11*AJ93/1000000</f>
        <v>1.2087342038080054E-2</v>
      </c>
      <c r="AK72" s="34">
        <f>'Fixed data'!$G$11*AK93/1000000</f>
        <v>1.213361362195451E-2</v>
      </c>
      <c r="AL72" s="34">
        <f>'Fixed data'!$G$11*AL93/1000000</f>
        <v>1.2181947166376255E-2</v>
      </c>
      <c r="AM72" s="34">
        <f>'Fixed data'!$G$11*AM93/1000000</f>
        <v>1.2232388051321735E-2</v>
      </c>
      <c r="AN72" s="34">
        <f>'Fixed data'!$G$11*AN93/1000000</f>
        <v>1.2284981636726769E-2</v>
      </c>
      <c r="AO72" s="34">
        <f>'Fixed data'!$G$11*AO93/1000000</f>
        <v>1.2339773313969524E-2</v>
      </c>
      <c r="AP72" s="34">
        <f>'Fixed data'!$G$11*AP93/1000000</f>
        <v>1.2395487600489552E-2</v>
      </c>
      <c r="AQ72" s="34">
        <f>'Fixed data'!$G$11*AQ93/1000000</f>
        <v>1.2452451745904421E-2</v>
      </c>
      <c r="AR72" s="34">
        <f>'Fixed data'!$G$11*AR93/1000000</f>
        <v>1.2510955681249186E-2</v>
      </c>
      <c r="AS72" s="34">
        <f>'Fixed data'!$G$11*AS93/1000000</f>
        <v>1.2571194154064803E-2</v>
      </c>
      <c r="AT72" s="34">
        <f>'Fixed data'!$G$11*AT93/1000000</f>
        <v>1.2632530891512775E-2</v>
      </c>
      <c r="AU72" s="34">
        <f>'Fixed data'!$G$11*AU93/1000000</f>
        <v>1.2694354067093719E-2</v>
      </c>
      <c r="AV72" s="34">
        <f>'Fixed data'!$G$11*AV93/1000000</f>
        <v>1.2755119209055411E-2</v>
      </c>
      <c r="AW72" s="34">
        <f>'Fixed data'!$G$11*AW93/1000000</f>
        <v>1.2817171354355224E-2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0.25940977758354655</v>
      </c>
      <c r="G76" s="53">
        <f t="shared" si="10"/>
        <v>0.50130442974212996</v>
      </c>
      <c r="H76" s="53">
        <f t="shared" si="10"/>
        <v>0.71747158136020361</v>
      </c>
      <c r="I76" s="53">
        <f t="shared" si="10"/>
        <v>0.94205700802251535</v>
      </c>
      <c r="J76" s="53">
        <f t="shared" si="10"/>
        <v>1.1757549518865769</v>
      </c>
      <c r="K76" s="53">
        <f t="shared" si="10"/>
        <v>1.4074998497958606</v>
      </c>
      <c r="L76" s="53">
        <f t="shared" si="10"/>
        <v>1.5967125827189883</v>
      </c>
      <c r="M76" s="53">
        <f t="shared" si="10"/>
        <v>1.7185257815200337</v>
      </c>
      <c r="N76" s="53">
        <f t="shared" si="10"/>
        <v>1.7680646287116435</v>
      </c>
      <c r="O76" s="53">
        <f t="shared" si="10"/>
        <v>1.8036728030191691</v>
      </c>
      <c r="P76" s="53">
        <f t="shared" si="10"/>
        <v>1.8284336394961525</v>
      </c>
      <c r="Q76" s="53">
        <f t="shared" si="10"/>
        <v>1.8469557847030236</v>
      </c>
      <c r="R76" s="53">
        <f t="shared" si="10"/>
        <v>1.8612615703754245</v>
      </c>
      <c r="S76" s="53">
        <f t="shared" si="10"/>
        <v>1.8742968457492224</v>
      </c>
      <c r="T76" s="53">
        <f t="shared" si="10"/>
        <v>1.8861612045390015</v>
      </c>
      <c r="U76" s="53">
        <f t="shared" si="10"/>
        <v>1.8975239898339247</v>
      </c>
      <c r="V76" s="53">
        <f t="shared" si="10"/>
        <v>1.9073641373051085</v>
      </c>
      <c r="W76" s="53">
        <f t="shared" si="10"/>
        <v>1.9151732630393759</v>
      </c>
      <c r="X76" s="53">
        <f t="shared" si="10"/>
        <v>1.9221277618814607</v>
      </c>
      <c r="Y76" s="53">
        <f t="shared" si="10"/>
        <v>1.9286133789967075</v>
      </c>
      <c r="Z76" s="53">
        <f t="shared" si="10"/>
        <v>1.9340879790516445</v>
      </c>
      <c r="AA76" s="53">
        <f t="shared" si="10"/>
        <v>1.9390646590974794</v>
      </c>
      <c r="AB76" s="53">
        <f t="shared" si="10"/>
        <v>1.9439593126176888</v>
      </c>
      <c r="AC76" s="53">
        <f t="shared" si="10"/>
        <v>1.9491011281254611</v>
      </c>
      <c r="AD76" s="53">
        <f t="shared" si="10"/>
        <v>1.9544857579608921</v>
      </c>
      <c r="AE76" s="53">
        <f t="shared" si="10"/>
        <v>1.959982127796041</v>
      </c>
      <c r="AF76" s="53">
        <f t="shared" si="10"/>
        <v>1.9656286125639029</v>
      </c>
      <c r="AG76" s="53">
        <f t="shared" si="10"/>
        <v>1.9715442428115433</v>
      </c>
      <c r="AH76" s="53">
        <f t="shared" si="10"/>
        <v>1.9777103126396385</v>
      </c>
      <c r="AI76" s="53">
        <f t="shared" si="10"/>
        <v>1.9839740369789156</v>
      </c>
      <c r="AJ76" s="53">
        <f t="shared" si="10"/>
        <v>1.990492340807881</v>
      </c>
      <c r="AK76" s="53">
        <f t="shared" si="10"/>
        <v>1.9971980644132317</v>
      </c>
      <c r="AL76" s="53">
        <f t="shared" si="10"/>
        <v>2.004190905691587</v>
      </c>
      <c r="AM76" s="53">
        <f t="shared" si="10"/>
        <v>2.0114773076080423</v>
      </c>
      <c r="AN76" s="53">
        <f t="shared" si="10"/>
        <v>2.0191116049043685</v>
      </c>
      <c r="AO76" s="53">
        <f t="shared" si="10"/>
        <v>2.0270046840211293</v>
      </c>
      <c r="AP76" s="53">
        <f t="shared" si="10"/>
        <v>2.0350835354320838</v>
      </c>
      <c r="AQ76" s="53">
        <f t="shared" si="10"/>
        <v>2.0433724797867234</v>
      </c>
      <c r="AR76" s="53">
        <f t="shared" si="10"/>
        <v>2.0518477746887496</v>
      </c>
      <c r="AS76" s="53">
        <f t="shared" si="10"/>
        <v>2.0606390141952926</v>
      </c>
      <c r="AT76" s="53">
        <f t="shared" si="10"/>
        <v>2.0694816966476872</v>
      </c>
      <c r="AU76" s="53">
        <f t="shared" si="10"/>
        <v>2.0784502881810174</v>
      </c>
      <c r="AV76" s="53">
        <f t="shared" si="10"/>
        <v>2.0873836447526877</v>
      </c>
      <c r="AW76" s="53">
        <f t="shared" si="10"/>
        <v>2.0964640498148417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-0.20247622399999993</v>
      </c>
      <c r="F77" s="54">
        <f>IF('Fixed data'!$G$19=FALSE,F64+F76,F64)</f>
        <v>1.7692617426213308E-2</v>
      </c>
      <c r="G77" s="54">
        <f>IF('Fixed data'!$G$19=FALSE,G64+G76,G64)</f>
        <v>0.2269422211558545</v>
      </c>
      <c r="H77" s="54">
        <f>IF('Fixed data'!$G$19=FALSE,H64+H76,H64)</f>
        <v>0.4169643379851411</v>
      </c>
      <c r="I77" s="54">
        <f>IF('Fixed data'!$G$19=FALSE,I64+I76,I64)</f>
        <v>0.61650306327396776</v>
      </c>
      <c r="J77" s="54">
        <f>IF('Fixed data'!$G$19=FALSE,J64+J76,J64)</f>
        <v>0.83136637442161077</v>
      </c>
      <c r="K77" s="54">
        <f>IF('Fixed data'!$G$19=FALSE,K64+K76,K64)</f>
        <v>1.0469880279765116</v>
      </c>
      <c r="L77" s="54">
        <f>IF('Fixed data'!$G$19=FALSE,L64+L76,L64)</f>
        <v>1.2219543779738469</v>
      </c>
      <c r="M77" s="54">
        <f>IF('Fixed data'!$G$19=FALSE,M64+M76,M64)</f>
        <v>1.5213827239508537</v>
      </c>
      <c r="N77" s="54">
        <f>IF('Fixed data'!$G$19=FALSE,N64+N76,N64)</f>
        <v>1.6034372986840857</v>
      </c>
      <c r="O77" s="54">
        <f>IF('Fixed data'!$G$19=FALSE,O64+O76,O64)</f>
        <v>1.6712229032058086</v>
      </c>
      <c r="P77" s="54">
        <f>IF('Fixed data'!$G$19=FALSE,P64+P76,P64)</f>
        <v>1.7275956569260347</v>
      </c>
      <c r="Q77" s="54">
        <f>IF('Fixed data'!$G$19=FALSE,Q64+Q76,Q64)</f>
        <v>1.7772882758310975</v>
      </c>
      <c r="R77" s="54">
        <f>IF('Fixed data'!$G$19=FALSE,R64+R76,R64)</f>
        <v>1.8224376816823311</v>
      </c>
      <c r="S77" s="54">
        <f>IF('Fixed data'!$G$19=FALSE,S64+S76,S64)</f>
        <v>1.866149878563514</v>
      </c>
      <c r="T77" s="54">
        <f>IF('Fixed data'!$G$19=FALSE,T64+T76,T64)</f>
        <v>1.908428675802545</v>
      </c>
      <c r="U77" s="54">
        <f>IF('Fixed data'!$G$19=FALSE,U64+U76,U64)</f>
        <v>1.9499806786145577</v>
      </c>
      <c r="V77" s="54">
        <f>IF('Fixed data'!$G$19=FALSE,V64+V76,V64)</f>
        <v>1.9897158574548168</v>
      </c>
      <c r="W77" s="54">
        <f>IF('Fixed data'!$G$19=FALSE,W64+W76,W64)</f>
        <v>2.0270691021134599</v>
      </c>
      <c r="X77" s="54">
        <f>IF('Fixed data'!$G$19=FALSE,X64+X76,X64)</f>
        <v>2.0632372175147595</v>
      </c>
      <c r="Y77" s="54">
        <f>IF('Fixed data'!$G$19=FALSE,Y64+Y76,Y64)</f>
        <v>2.0986219426465889</v>
      </c>
      <c r="Z77" s="54">
        <f>IF('Fixed data'!$G$19=FALSE,Z64+Z76,Z64)</f>
        <v>2.1326321582026222</v>
      </c>
      <c r="AA77" s="54">
        <f>IF('Fixed data'!$G$19=FALSE,AA64+AA76,AA64)</f>
        <v>2.165784843449635</v>
      </c>
      <c r="AB77" s="54">
        <f>IF('Fixed data'!$G$19=FALSE,AB64+AB76,AB64)</f>
        <v>2.1985208541661296</v>
      </c>
      <c r="AC77" s="54">
        <f>IF('Fixed data'!$G$19=FALSE,AC64+AC76,AC64)</f>
        <v>2.2311956329058638</v>
      </c>
      <c r="AD77" s="54">
        <f>IF('Fixed data'!$G$19=FALSE,AD64+AD76,AD64)</f>
        <v>2.2638085944116346</v>
      </c>
      <c r="AE77" s="54">
        <f>IF('Fixed data'!$G$19=FALSE,AE64+AE76,AE64)</f>
        <v>2.2962241504170913</v>
      </c>
      <c r="AF77" s="54">
        <f>IF('Fixed data'!$G$19=FALSE,AF64+AF76,AF64)</f>
        <v>2.3284875198662527</v>
      </c>
      <c r="AG77" s="54">
        <f>IF('Fixed data'!$G$19=FALSE,AG64+AG76,AG64)</f>
        <v>2.3607265523075123</v>
      </c>
      <c r="AH77" s="54">
        <f>IF('Fixed data'!$G$19=FALSE,AH64+AH76,AH64)</f>
        <v>2.3929263069581781</v>
      </c>
      <c r="AI77" s="54">
        <f>IF('Fixed data'!$G$19=FALSE,AI64+AI76,AI64)</f>
        <v>2.424933416638952</v>
      </c>
      <c r="AJ77" s="54">
        <f>IF('Fixed data'!$G$19=FALSE,AJ64+AJ76,AJ64)</f>
        <v>2.4477864479162492</v>
      </c>
      <c r="AK77" s="54">
        <f>IF('Fixed data'!$G$19=FALSE,AK64+AK76,AK64)</f>
        <v>2.4709460515374548</v>
      </c>
      <c r="AL77" s="54">
        <f>IF('Fixed data'!$G$19=FALSE,AL64+AL76,AL64)</f>
        <v>2.4945237127352669</v>
      </c>
      <c r="AM77" s="54">
        <f>IF('Fixed data'!$G$19=FALSE,AM64+AM76,AM64)</f>
        <v>2.5185311199758291</v>
      </c>
      <c r="AN77" s="54">
        <f>IF('Fixed data'!$G$19=FALSE,AN64+AN76,AN64)</f>
        <v>2.54302795601442</v>
      </c>
      <c r="AO77" s="54">
        <f>IF('Fixed data'!$G$19=FALSE,AO64+AO76,AO64)</f>
        <v>2.567930558355271</v>
      </c>
      <c r="AP77" s="54">
        <f>IF('Fixed data'!$G$19=FALSE,AP64+AP76,AP64)</f>
        <v>2.5931599775603926</v>
      </c>
      <c r="AQ77" s="54">
        <f>IF('Fixed data'!$G$19=FALSE,AQ64+AQ76,AQ64)</f>
        <v>2.6187466184206625</v>
      </c>
      <c r="AR77" s="54">
        <f>IF('Fixed data'!$G$19=FALSE,AR64+AR76,AR64)</f>
        <v>2.644673033291383</v>
      </c>
      <c r="AS77" s="54">
        <f>IF('Fixed data'!$G$19=FALSE,AS64+AS76,AS64)</f>
        <v>2.6710747594706739</v>
      </c>
      <c r="AT77" s="54">
        <f>IF('Fixed data'!$G$19=FALSE,AT64+AT76,AT64)</f>
        <v>2.6976827658362299</v>
      </c>
      <c r="AU77" s="54">
        <f>IF('Fixed data'!$G$19=FALSE,AU64+AU76,AU64)</f>
        <v>2.7245691646447381</v>
      </c>
      <c r="AV77" s="54">
        <f>IF('Fixed data'!$G$19=FALSE,AV64+AV76,AV64)</f>
        <v>2.7515494531573497</v>
      </c>
      <c r="AW77" s="54">
        <f>IF('Fixed data'!$G$19=FALSE,AW64+AW76,AW64)</f>
        <v>2.7788345972137791</v>
      </c>
      <c r="AX77" s="54">
        <f>IF('Fixed data'!$G$19=FALSE,AX64+AX76,AX64)</f>
        <v>0.57455808802159092</v>
      </c>
      <c r="AY77" s="54">
        <f>IF('Fixed data'!$G$19=FALSE,AY64+AY76,AY64)</f>
        <v>0.5860224777278602</v>
      </c>
      <c r="AZ77" s="54">
        <f>IF('Fixed data'!$G$19=FALSE,AZ64+AZ76,AZ64)</f>
        <v>0.59570952835086011</v>
      </c>
      <c r="BA77" s="54">
        <f>IF('Fixed data'!$G$19=FALSE,BA64+BA76,BA64)</f>
        <v>0.60346029247240107</v>
      </c>
      <c r="BB77" s="54">
        <f>IF('Fixed data'!$G$19=FALSE,BB64+BB76,BB64)</f>
        <v>0.60918284808050205</v>
      </c>
      <c r="BC77" s="54">
        <f>IF('Fixed data'!$G$19=FALSE,BC64+BC76,BC64)</f>
        <v>0.61325388541978543</v>
      </c>
      <c r="BD77" s="54">
        <f>IF('Fixed data'!$G$19=FALSE,BD64+BD76,BD64)</f>
        <v>0.61554579004159382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-0.1956292019323671</v>
      </c>
      <c r="F80" s="55">
        <f t="shared" ref="F80:BD80" si="11">F77*F78</f>
        <v>1.6516247684859212E-2</v>
      </c>
      <c r="G80" s="55">
        <f t="shared" si="11"/>
        <v>0.20468888097962212</v>
      </c>
      <c r="H80" s="55">
        <f t="shared" si="11"/>
        <v>0.36336033156463182</v>
      </c>
      <c r="I80" s="55">
        <f t="shared" si="11"/>
        <v>0.51907903656276377</v>
      </c>
      <c r="J80" s="55">
        <f t="shared" si="11"/>
        <v>0.67631708124778078</v>
      </c>
      <c r="K80" s="55">
        <f t="shared" si="11"/>
        <v>0.82292312593371564</v>
      </c>
      <c r="L80" s="55">
        <f t="shared" si="11"/>
        <v>0.92796627580237945</v>
      </c>
      <c r="M80" s="55">
        <f t="shared" si="11"/>
        <v>1.1162856251169433</v>
      </c>
      <c r="N80" s="55">
        <f t="shared" si="11"/>
        <v>1.1367068676411236</v>
      </c>
      <c r="O80" s="55">
        <f t="shared" si="11"/>
        <v>1.1446969642369693</v>
      </c>
      <c r="P80" s="55">
        <f t="shared" si="11"/>
        <v>1.1432939519504857</v>
      </c>
      <c r="Q80" s="55">
        <f t="shared" si="11"/>
        <v>1.1364055045315007</v>
      </c>
      <c r="R80" s="55">
        <f t="shared" si="11"/>
        <v>1.12586881365738</v>
      </c>
      <c r="S80" s="55">
        <f t="shared" si="11"/>
        <v>1.1138873554623805</v>
      </c>
      <c r="T80" s="55">
        <f t="shared" si="11"/>
        <v>1.1006020994213512</v>
      </c>
      <c r="U80" s="55">
        <f t="shared" si="11"/>
        <v>1.0865366039484334</v>
      </c>
      <c r="V80" s="55">
        <f t="shared" si="11"/>
        <v>1.0711856964007098</v>
      </c>
      <c r="W80" s="55">
        <f t="shared" si="11"/>
        <v>1.0543915282715353</v>
      </c>
      <c r="X80" s="55">
        <f t="shared" si="11"/>
        <v>1.0369126370126442</v>
      </c>
      <c r="Y80" s="55">
        <f t="shared" si="11"/>
        <v>1.0190297513950666</v>
      </c>
      <c r="Z80" s="55">
        <f t="shared" si="11"/>
        <v>1.0005257221914383</v>
      </c>
      <c r="AA80" s="55">
        <f t="shared" si="11"/>
        <v>0.98171915496263951</v>
      </c>
      <c r="AB80" s="55">
        <f t="shared" si="11"/>
        <v>0.96285789209775074</v>
      </c>
      <c r="AC80" s="55">
        <f t="shared" si="11"/>
        <v>0.94412371453646349</v>
      </c>
      <c r="AD80" s="55">
        <f t="shared" si="11"/>
        <v>0.92553023285875213</v>
      </c>
      <c r="AE80" s="55">
        <f t="shared" si="11"/>
        <v>0.90703665050575755</v>
      </c>
      <c r="AF80" s="55">
        <f t="shared" si="11"/>
        <v>0.88867736851825185</v>
      </c>
      <c r="AG80" s="55">
        <f t="shared" si="11"/>
        <v>0.87051356056007068</v>
      </c>
      <c r="AH80" s="55">
        <f t="shared" si="11"/>
        <v>0.85254798133149678</v>
      </c>
      <c r="AI80" s="55">
        <f t="shared" si="11"/>
        <v>0.96994219452710506</v>
      </c>
      <c r="AJ80" s="55">
        <f t="shared" si="11"/>
        <v>0.95056612938445451</v>
      </c>
      <c r="AK80" s="55">
        <f t="shared" si="11"/>
        <v>0.93161151569563216</v>
      </c>
      <c r="AL80" s="55">
        <f t="shared" si="11"/>
        <v>0.91310768233381645</v>
      </c>
      <c r="AM80" s="55">
        <f t="shared" si="11"/>
        <v>0.89504414690317335</v>
      </c>
      <c r="AN80" s="55">
        <f t="shared" si="11"/>
        <v>0.87742710265060464</v>
      </c>
      <c r="AO80" s="55">
        <f t="shared" si="11"/>
        <v>0.86021292031698149</v>
      </c>
      <c r="AP80" s="55">
        <f t="shared" si="11"/>
        <v>0.84336344199981705</v>
      </c>
      <c r="AQ80" s="55">
        <f t="shared" si="11"/>
        <v>0.82687853083403184</v>
      </c>
      <c r="AR80" s="55">
        <f t="shared" si="11"/>
        <v>0.8107426099654873</v>
      </c>
      <c r="AS80" s="55">
        <f t="shared" si="11"/>
        <v>0.79498664051843282</v>
      </c>
      <c r="AT80" s="55">
        <f t="shared" si="11"/>
        <v>0.77952031869610694</v>
      </c>
      <c r="AU80" s="55">
        <f t="shared" si="11"/>
        <v>0.7643586326531886</v>
      </c>
      <c r="AV80" s="55">
        <f t="shared" si="11"/>
        <v>0.74944442913140152</v>
      </c>
      <c r="AW80" s="55">
        <f t="shared" si="11"/>
        <v>0.73483119655651064</v>
      </c>
      <c r="AX80" s="55">
        <f t="shared" si="11"/>
        <v>0.14751004861089009</v>
      </c>
      <c r="AY80" s="55">
        <f t="shared" si="11"/>
        <v>0.14607123904745314</v>
      </c>
      <c r="AZ80" s="55">
        <f t="shared" si="11"/>
        <v>0.14416099157477266</v>
      </c>
      <c r="BA80" s="55">
        <f t="shared" si="11"/>
        <v>0.14178317203749877</v>
      </c>
      <c r="BB80" s="55">
        <f t="shared" si="11"/>
        <v>0.13895892053364867</v>
      </c>
      <c r="BC80" s="55">
        <f t="shared" si="11"/>
        <v>0.13581315822604625</v>
      </c>
      <c r="BD80" s="55">
        <f t="shared" si="11"/>
        <v>0.13235022400156943</v>
      </c>
    </row>
    <row r="81" spans="1:56" x14ac:dyDescent="0.3">
      <c r="A81" s="74"/>
      <c r="B81" s="15" t="s">
        <v>18</v>
      </c>
      <c r="C81" s="15"/>
      <c r="D81" s="14" t="s">
        <v>40</v>
      </c>
      <c r="E81" s="56">
        <f>+E80</f>
        <v>-0.1956292019323671</v>
      </c>
      <c r="F81" s="56">
        <f t="shared" ref="F81:BD81" si="12">+E81+F80</f>
        <v>-0.17911295424750789</v>
      </c>
      <c r="G81" s="56">
        <f t="shared" si="12"/>
        <v>2.5575926732114229E-2</v>
      </c>
      <c r="H81" s="56">
        <f t="shared" si="12"/>
        <v>0.38893625829674605</v>
      </c>
      <c r="I81" s="56">
        <f t="shared" si="12"/>
        <v>0.90801529485950983</v>
      </c>
      <c r="J81" s="56">
        <f t="shared" si="12"/>
        <v>1.5843323761072905</v>
      </c>
      <c r="K81" s="56">
        <f t="shared" si="12"/>
        <v>2.4072555020410062</v>
      </c>
      <c r="L81" s="56">
        <f t="shared" si="12"/>
        <v>3.3352217778433859</v>
      </c>
      <c r="M81" s="56">
        <f t="shared" si="12"/>
        <v>4.4515074029603294</v>
      </c>
      <c r="N81" s="56">
        <f t="shared" si="12"/>
        <v>5.588214270601453</v>
      </c>
      <c r="O81" s="56">
        <f t="shared" si="12"/>
        <v>6.7329112348384221</v>
      </c>
      <c r="P81" s="56">
        <f t="shared" si="12"/>
        <v>7.8762051867889076</v>
      </c>
      <c r="Q81" s="56">
        <f t="shared" si="12"/>
        <v>9.0126106913204076</v>
      </c>
      <c r="R81" s="56">
        <f t="shared" si="12"/>
        <v>10.138479504977788</v>
      </c>
      <c r="S81" s="56">
        <f t="shared" si="12"/>
        <v>11.252366860440169</v>
      </c>
      <c r="T81" s="56">
        <f t="shared" si="12"/>
        <v>12.352968959861521</v>
      </c>
      <c r="U81" s="56">
        <f t="shared" si="12"/>
        <v>13.439505563809954</v>
      </c>
      <c r="V81" s="56">
        <f t="shared" si="12"/>
        <v>14.510691260210663</v>
      </c>
      <c r="W81" s="56">
        <f t="shared" si="12"/>
        <v>15.565082788482199</v>
      </c>
      <c r="X81" s="56">
        <f t="shared" si="12"/>
        <v>16.601995425494842</v>
      </c>
      <c r="Y81" s="56">
        <f t="shared" si="12"/>
        <v>17.621025176889908</v>
      </c>
      <c r="Z81" s="56">
        <f t="shared" si="12"/>
        <v>18.621550899081345</v>
      </c>
      <c r="AA81" s="56">
        <f t="shared" si="12"/>
        <v>19.603270054043985</v>
      </c>
      <c r="AB81" s="56">
        <f t="shared" si="12"/>
        <v>20.566127946141737</v>
      </c>
      <c r="AC81" s="56">
        <f t="shared" si="12"/>
        <v>21.5102516606782</v>
      </c>
      <c r="AD81" s="56">
        <f t="shared" si="12"/>
        <v>22.435781893536952</v>
      </c>
      <c r="AE81" s="56">
        <f t="shared" si="12"/>
        <v>23.342818544042711</v>
      </c>
      <c r="AF81" s="56">
        <f t="shared" si="12"/>
        <v>24.231495912560963</v>
      </c>
      <c r="AG81" s="56">
        <f t="shared" si="12"/>
        <v>25.102009473121033</v>
      </c>
      <c r="AH81" s="56">
        <f t="shared" si="12"/>
        <v>25.95455745445253</v>
      </c>
      <c r="AI81" s="56">
        <f t="shared" si="12"/>
        <v>26.924499648979634</v>
      </c>
      <c r="AJ81" s="56">
        <f t="shared" si="12"/>
        <v>27.875065778364089</v>
      </c>
      <c r="AK81" s="56">
        <f t="shared" si="12"/>
        <v>28.806677294059721</v>
      </c>
      <c r="AL81" s="56">
        <f t="shared" si="12"/>
        <v>29.719784976393537</v>
      </c>
      <c r="AM81" s="56">
        <f t="shared" si="12"/>
        <v>30.614829123296712</v>
      </c>
      <c r="AN81" s="56">
        <f t="shared" si="12"/>
        <v>31.492256225947315</v>
      </c>
      <c r="AO81" s="56">
        <f t="shared" si="12"/>
        <v>32.352469146264298</v>
      </c>
      <c r="AP81" s="56">
        <f t="shared" si="12"/>
        <v>33.195832588264118</v>
      </c>
      <c r="AQ81" s="56">
        <f t="shared" si="12"/>
        <v>34.022711119098147</v>
      </c>
      <c r="AR81" s="56">
        <f t="shared" si="12"/>
        <v>34.833453729063635</v>
      </c>
      <c r="AS81" s="56">
        <f t="shared" si="12"/>
        <v>35.628440369582066</v>
      </c>
      <c r="AT81" s="56">
        <f t="shared" si="12"/>
        <v>36.407960688278173</v>
      </c>
      <c r="AU81" s="56">
        <f t="shared" si="12"/>
        <v>37.172319320931365</v>
      </c>
      <c r="AV81" s="56">
        <f t="shared" si="12"/>
        <v>37.921763750062766</v>
      </c>
      <c r="AW81" s="56">
        <f t="shared" si="12"/>
        <v>38.656594946619279</v>
      </c>
      <c r="AX81" s="56">
        <f t="shared" si="12"/>
        <v>38.804104995230169</v>
      </c>
      <c r="AY81" s="56">
        <f t="shared" si="12"/>
        <v>38.95017623427762</v>
      </c>
      <c r="AZ81" s="56">
        <f t="shared" si="12"/>
        <v>39.094337225852392</v>
      </c>
      <c r="BA81" s="56">
        <f t="shared" si="12"/>
        <v>39.236120397889891</v>
      </c>
      <c r="BB81" s="56">
        <f t="shared" si="12"/>
        <v>39.375079318423538</v>
      </c>
      <c r="BC81" s="56">
        <f t="shared" si="12"/>
        <v>39.510892476649587</v>
      </c>
      <c r="BD81" s="56">
        <f t="shared" si="12"/>
        <v>39.643242700651157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6816.8870102551691</v>
      </c>
      <c r="G88" s="139">
        <v>13304.545257405411</v>
      </c>
      <c r="H88" s="139">
        <v>19069.764916942644</v>
      </c>
      <c r="I88" s="139">
        <v>25051.358492359846</v>
      </c>
      <c r="J88" s="139">
        <v>31299.376880611468</v>
      </c>
      <c r="K88" s="139">
        <v>37605.408429673553</v>
      </c>
      <c r="L88" s="139">
        <v>42723.815038343469</v>
      </c>
      <c r="M88" s="139">
        <v>45940.272317775889</v>
      </c>
      <c r="N88" s="139">
        <v>47261.969201620937</v>
      </c>
      <c r="O88" s="139">
        <v>48207.008247196383</v>
      </c>
      <c r="P88" s="139">
        <v>48856.242521886576</v>
      </c>
      <c r="Q88" s="139">
        <v>49333.231706738326</v>
      </c>
      <c r="R88" s="139">
        <v>49692.206437579436</v>
      </c>
      <c r="S88" s="139">
        <v>50021.284082399223</v>
      </c>
      <c r="T88" s="139">
        <v>50330.443773009363</v>
      </c>
      <c r="U88" s="139">
        <v>50626.485832041355</v>
      </c>
      <c r="V88" s="139">
        <v>50882.735088440553</v>
      </c>
      <c r="W88" s="139">
        <v>51085.270897433875</v>
      </c>
      <c r="X88" s="139">
        <v>51265.972936488601</v>
      </c>
      <c r="Y88" s="139">
        <v>51433.688502293677</v>
      </c>
      <c r="Z88" s="139">
        <v>51575.428054714219</v>
      </c>
      <c r="AA88" s="139">
        <v>51702.853924388437</v>
      </c>
      <c r="AB88" s="139">
        <v>51828.284871236203</v>
      </c>
      <c r="AC88" s="139">
        <v>51960.45064570885</v>
      </c>
      <c r="AD88" s="139">
        <v>52099.279242355049</v>
      </c>
      <c r="AE88" s="139">
        <v>52241.35999323889</v>
      </c>
      <c r="AF88" s="139">
        <v>52387.503996387088</v>
      </c>
      <c r="AG88" s="139">
        <v>52540.979139893097</v>
      </c>
      <c r="AH88" s="139">
        <v>52701.266927994562</v>
      </c>
      <c r="AI88" s="139">
        <v>52865.455376903774</v>
      </c>
      <c r="AJ88" s="139">
        <v>53035.354154053312</v>
      </c>
      <c r="AK88" s="139">
        <v>53210.599183072001</v>
      </c>
      <c r="AL88" s="139">
        <v>53393.665700610036</v>
      </c>
      <c r="AM88" s="139">
        <v>53584.726124310982</v>
      </c>
      <c r="AN88" s="139">
        <v>53783.952779499225</v>
      </c>
      <c r="AO88" s="139">
        <v>53991.518090588674</v>
      </c>
      <c r="AP88" s="139">
        <v>54204.238818241538</v>
      </c>
      <c r="AQ88" s="139">
        <v>54422.741176504554</v>
      </c>
      <c r="AR88" s="139">
        <v>54646.284465703495</v>
      </c>
      <c r="AS88" s="139">
        <v>54877.129598096006</v>
      </c>
      <c r="AT88" s="139">
        <v>55112.133489600688</v>
      </c>
      <c r="AU88" s="139">
        <v>55349.35113681831</v>
      </c>
      <c r="AV88" s="139">
        <v>55585.840438695479</v>
      </c>
      <c r="AW88" s="139">
        <v>55827.737187774255</v>
      </c>
      <c r="AX88" s="43"/>
      <c r="AY88" s="43"/>
      <c r="AZ88" s="43"/>
      <c r="BA88" s="43"/>
      <c r="BB88" s="43"/>
      <c r="BC88" s="43"/>
      <c r="BD88" s="43"/>
    </row>
    <row r="89" spans="1:56" x14ac:dyDescent="0.3">
      <c r="A89" s="172"/>
      <c r="B89" s="4" t="s">
        <v>214</v>
      </c>
      <c r="D89" s="4" t="s">
        <v>88</v>
      </c>
      <c r="E89" s="139">
        <v>0</v>
      </c>
      <c r="F89" s="139">
        <v>301230.82530363637</v>
      </c>
      <c r="G89" s="139">
        <v>587889.76582067669</v>
      </c>
      <c r="H89" s="139">
        <v>842621.59190182469</v>
      </c>
      <c r="I89" s="139">
        <v>1106918.2279619349</v>
      </c>
      <c r="J89" s="139">
        <v>1383013.6261572135</v>
      </c>
      <c r="K89" s="139">
        <v>1661677.8068749625</v>
      </c>
      <c r="L89" s="139">
        <v>1887864.0602072712</v>
      </c>
      <c r="M89" s="139">
        <v>2030003.3547360166</v>
      </c>
      <c r="N89" s="139">
        <v>2088410.2702559128</v>
      </c>
      <c r="O89" s="139">
        <v>2130172.2881620214</v>
      </c>
      <c r="P89" s="139">
        <v>2158862.9173694267</v>
      </c>
      <c r="Q89" s="139">
        <v>2179942.073572509</v>
      </c>
      <c r="R89" s="139">
        <v>2195805.8976224023</v>
      </c>
      <c r="S89" s="139">
        <v>2210348.522494725</v>
      </c>
      <c r="T89" s="139">
        <v>2224010.8459221316</v>
      </c>
      <c r="U89" s="139">
        <v>2237093.2753277523</v>
      </c>
      <c r="V89" s="139">
        <v>2248417.0123718055</v>
      </c>
      <c r="W89" s="139">
        <v>2257366.8753341851</v>
      </c>
      <c r="X89" s="139">
        <v>2265351.8296251595</v>
      </c>
      <c r="Y89" s="139">
        <v>2272762.9753463496</v>
      </c>
      <c r="Z89" s="139">
        <v>2279026.3298143507</v>
      </c>
      <c r="AA89" s="139">
        <v>2284657.3013794324</v>
      </c>
      <c r="AB89" s="139">
        <v>2290200.190548297</v>
      </c>
      <c r="AC89" s="139">
        <v>2296040.6998572168</v>
      </c>
      <c r="AD89" s="139">
        <v>2302175.635818027</v>
      </c>
      <c r="AE89" s="139">
        <v>2308454.2397368383</v>
      </c>
      <c r="AF89" s="139">
        <v>2314912.3843445131</v>
      </c>
      <c r="AG89" s="139">
        <v>2321694.4944988387</v>
      </c>
      <c r="AH89" s="139">
        <v>2328777.6541284057</v>
      </c>
      <c r="AI89" s="139">
        <v>2336033.1658891621</v>
      </c>
      <c r="AJ89" s="139">
        <v>2343541.0335707832</v>
      </c>
      <c r="AK89" s="139">
        <v>2351285.1143896482</v>
      </c>
      <c r="AL89" s="139">
        <v>2359374.8272353783</v>
      </c>
      <c r="AM89" s="139">
        <v>2367817.791260622</v>
      </c>
      <c r="AN89" s="139">
        <v>2376621.6215379732</v>
      </c>
      <c r="AO89" s="139">
        <v>2385793.9375186223</v>
      </c>
      <c r="AP89" s="139">
        <v>2395194.0975500275</v>
      </c>
      <c r="AQ89" s="139">
        <v>2404849.763702082</v>
      </c>
      <c r="AR89" s="139">
        <v>2414728.1712499731</v>
      </c>
      <c r="AS89" s="139">
        <v>2424929.2587294327</v>
      </c>
      <c r="AT89" s="139">
        <v>2435314.091741757</v>
      </c>
      <c r="AU89" s="139">
        <v>2445796.725938567</v>
      </c>
      <c r="AV89" s="139">
        <v>2456247.2205544594</v>
      </c>
      <c r="AW89" s="139">
        <v>2466936.6737859189</v>
      </c>
      <c r="AX89" s="43"/>
      <c r="AY89" s="43"/>
      <c r="AZ89" s="43"/>
      <c r="BA89" s="43"/>
      <c r="BB89" s="43"/>
      <c r="BC89" s="43"/>
      <c r="BD89" s="43"/>
    </row>
    <row r="90" spans="1:56" ht="16.5" x14ac:dyDescent="0.3">
      <c r="A90" s="172"/>
      <c r="B90" s="4" t="s">
        <v>331</v>
      </c>
      <c r="D90" s="4" t="s">
        <v>89</v>
      </c>
      <c r="E90" s="140">
        <v>0</v>
      </c>
      <c r="F90" s="140">
        <v>4.0926431879615679</v>
      </c>
      <c r="G90" s="140">
        <v>9.230319672410948</v>
      </c>
      <c r="H90" s="140">
        <v>14.150026671608007</v>
      </c>
      <c r="I90" s="140">
        <v>19.213837209419346</v>
      </c>
      <c r="J90" s="140">
        <v>24.272040254261551</v>
      </c>
      <c r="K90" s="140">
        <v>29.318795218613868</v>
      </c>
      <c r="L90" s="140">
        <v>33.496482188232719</v>
      </c>
      <c r="M90" s="140">
        <v>36.611781314924819</v>
      </c>
      <c r="N90" s="140">
        <v>37.763732262148395</v>
      </c>
      <c r="O90" s="140">
        <v>38.640827006812962</v>
      </c>
      <c r="P90" s="140">
        <v>39.271714042800269</v>
      </c>
      <c r="Q90" s="140">
        <v>39.759067335679198</v>
      </c>
      <c r="R90" s="140">
        <v>40.158709721403277</v>
      </c>
      <c r="S90" s="140">
        <v>40.537158321042881</v>
      </c>
      <c r="T90" s="140">
        <v>40.870193356698145</v>
      </c>
      <c r="U90" s="140">
        <v>41.186643503885392</v>
      </c>
      <c r="V90" s="140">
        <v>41.463935586657648</v>
      </c>
      <c r="W90" s="140">
        <v>41.688604220820153</v>
      </c>
      <c r="X90" s="140">
        <v>41.883509292833956</v>
      </c>
      <c r="Y90" s="140">
        <v>42.06348160681425</v>
      </c>
      <c r="Z90" s="140">
        <v>42.211688354550809</v>
      </c>
      <c r="AA90" s="140">
        <v>42.33797255188378</v>
      </c>
      <c r="AB90" s="140">
        <v>42.458270989187064</v>
      </c>
      <c r="AC90" s="140">
        <v>42.584892206835882</v>
      </c>
      <c r="AD90" s="140">
        <v>42.717643803302337</v>
      </c>
      <c r="AE90" s="140">
        <v>42.852966345267511</v>
      </c>
      <c r="AF90" s="140">
        <v>42.992934293098536</v>
      </c>
      <c r="AG90" s="140">
        <v>43.13991324986192</v>
      </c>
      <c r="AH90" s="140">
        <v>43.29357935084721</v>
      </c>
      <c r="AI90" s="140">
        <v>43.451908528236871</v>
      </c>
      <c r="AJ90" s="140">
        <v>43.614840697776629</v>
      </c>
      <c r="AK90" s="140">
        <v>43.781775770515182</v>
      </c>
      <c r="AL90" s="140">
        <v>43.956149841636801</v>
      </c>
      <c r="AM90" s="140">
        <v>44.138126630183159</v>
      </c>
      <c r="AN90" s="140">
        <v>44.327869782829943</v>
      </c>
      <c r="AO90" s="140">
        <v>44.525543059798501</v>
      </c>
      <c r="AP90" s="140">
        <v>44.726544418500069</v>
      </c>
      <c r="AQ90" s="140">
        <v>44.932054582754361</v>
      </c>
      <c r="AR90" s="140">
        <v>45.143119628379935</v>
      </c>
      <c r="AS90" s="140">
        <v>45.36044220271117</v>
      </c>
      <c r="AT90" s="140">
        <v>45.581726575204087</v>
      </c>
      <c r="AU90" s="140">
        <v>45.804765219363887</v>
      </c>
      <c r="AV90" s="140">
        <v>46.023985561366835</v>
      </c>
      <c r="AW90" s="140">
        <v>46.24784863859184</v>
      </c>
      <c r="AX90" s="37"/>
      <c r="AY90" s="37"/>
      <c r="AZ90" s="37"/>
      <c r="BA90" s="37"/>
      <c r="BB90" s="37"/>
      <c r="BC90" s="37"/>
      <c r="BD90" s="37"/>
    </row>
    <row r="91" spans="1:56" ht="16.5" x14ac:dyDescent="0.3">
      <c r="A91" s="172"/>
      <c r="B91" s="4" t="s">
        <v>332</v>
      </c>
      <c r="D91" s="4" t="s">
        <v>42</v>
      </c>
      <c r="E91" s="140">
        <v>0</v>
      </c>
      <c r="F91" s="140">
        <v>2.1283388278925182E-2</v>
      </c>
      <c r="G91" s="140">
        <v>3.8663912023877936E-2</v>
      </c>
      <c r="H91" s="140">
        <v>5.4704127452642436E-2</v>
      </c>
      <c r="I91" s="140">
        <v>7.1512978501179159E-2</v>
      </c>
      <c r="J91" s="140">
        <v>8.8530510184906375E-2</v>
      </c>
      <c r="K91" s="140">
        <v>0.10345401196016425</v>
      </c>
      <c r="L91" s="140">
        <v>0.11609877114063075</v>
      </c>
      <c r="M91" s="140">
        <v>0.12546001029572937</v>
      </c>
      <c r="N91" s="140">
        <v>0.12895670332099804</v>
      </c>
      <c r="O91" s="140">
        <v>0.13149966907904401</v>
      </c>
      <c r="P91" s="140">
        <v>0.13335020263774186</v>
      </c>
      <c r="Q91" s="140">
        <v>0.13483904008118069</v>
      </c>
      <c r="R91" s="140">
        <v>0.13610936628875325</v>
      </c>
      <c r="S91" s="140">
        <v>0.13721303232997628</v>
      </c>
      <c r="T91" s="140">
        <v>0.13806856759256297</v>
      </c>
      <c r="U91" s="140">
        <v>0.13884237566154914</v>
      </c>
      <c r="V91" s="140">
        <v>0.13948926511777587</v>
      </c>
      <c r="W91" s="140">
        <v>0.13997929369923276</v>
      </c>
      <c r="X91" s="140">
        <v>0.14039085983612917</v>
      </c>
      <c r="Y91" s="140">
        <v>0.14077595778693019</v>
      </c>
      <c r="Z91" s="140">
        <v>0.14109553420585294</v>
      </c>
      <c r="AA91" s="140">
        <v>0.14137350541041674</v>
      </c>
      <c r="AB91" s="140">
        <v>0.14164209555562973</v>
      </c>
      <c r="AC91" s="140">
        <v>0.14192496285454018</v>
      </c>
      <c r="AD91" s="140">
        <v>0.14222098030160341</v>
      </c>
      <c r="AE91" s="140">
        <v>0.14251928368039743</v>
      </c>
      <c r="AF91" s="140">
        <v>0.1428259805653006</v>
      </c>
      <c r="AG91" s="140">
        <v>0.14314805591793428</v>
      </c>
      <c r="AH91" s="140">
        <v>0.14348439243818562</v>
      </c>
      <c r="AI91" s="140">
        <v>0.14382875111254301</v>
      </c>
      <c r="AJ91" s="140">
        <v>0.14418385505322664</v>
      </c>
      <c r="AK91" s="140">
        <v>0.14454512791043111</v>
      </c>
      <c r="AL91" s="140">
        <v>0.14492251171082074</v>
      </c>
      <c r="AM91" s="140">
        <v>0.14531636133306344</v>
      </c>
      <c r="AN91" s="140">
        <v>0.14572703148054886</v>
      </c>
      <c r="AO91" s="140">
        <v>0.14615487707142816</v>
      </c>
      <c r="AP91" s="140">
        <v>0.14659111610254416</v>
      </c>
      <c r="AQ91" s="140">
        <v>0.14703764509459691</v>
      </c>
      <c r="AR91" s="140">
        <v>0.14749412217768146</v>
      </c>
      <c r="AS91" s="140">
        <v>0.14796459566733686</v>
      </c>
      <c r="AT91" s="140">
        <v>0.14844073171351896</v>
      </c>
      <c r="AU91" s="140">
        <v>0.14891769360148274</v>
      </c>
      <c r="AV91" s="140">
        <v>0.14938762017183743</v>
      </c>
      <c r="AW91" s="140">
        <v>0.14986696026501972</v>
      </c>
      <c r="AX91" s="35"/>
      <c r="AY91" s="35"/>
      <c r="AZ91" s="35"/>
      <c r="BA91" s="35"/>
      <c r="BB91" s="35"/>
      <c r="BC91" s="35"/>
      <c r="BD91" s="35"/>
    </row>
    <row r="92" spans="1:56" ht="16.5" x14ac:dyDescent="0.3">
      <c r="A92" s="172"/>
      <c r="B92" s="4" t="s">
        <v>333</v>
      </c>
      <c r="D92" s="4" t="s">
        <v>42</v>
      </c>
      <c r="E92" s="140">
        <v>0</v>
      </c>
      <c r="F92" s="140">
        <v>4.9203252406519925E-2</v>
      </c>
      <c r="G92" s="140">
        <v>8.9376213383079162E-2</v>
      </c>
      <c r="H92" s="140">
        <v>0.12645025885342867</v>
      </c>
      <c r="I92" s="140">
        <v>0.16530604371293614</v>
      </c>
      <c r="J92" s="140">
        <v>0.20464732409812131</v>
      </c>
      <c r="K92" s="140">
        <v>0.23915200819770233</v>
      </c>
      <c r="L92" s="140">
        <v>0.26838748832730619</v>
      </c>
      <c r="M92" s="140">
        <v>0.29003215604189009</v>
      </c>
      <c r="N92" s="140">
        <v>0.29811703850658278</v>
      </c>
      <c r="O92" s="140">
        <v>0.30399689010169406</v>
      </c>
      <c r="P92" s="140">
        <v>0.30827566844344678</v>
      </c>
      <c r="Q92" s="140">
        <v>0.31171806737595681</v>
      </c>
      <c r="R92" s="140">
        <v>0.3146552256609948</v>
      </c>
      <c r="S92" s="140">
        <v>0.31720698526955715</v>
      </c>
      <c r="T92" s="140">
        <v>0.31918498846787091</v>
      </c>
      <c r="U92" s="140">
        <v>0.32097400519428387</v>
      </c>
      <c r="V92" s="140">
        <v>0.32246960780028144</v>
      </c>
      <c r="W92" s="140">
        <v>0.32360251525474798</v>
      </c>
      <c r="X92" s="140">
        <v>0.32455401236532405</v>
      </c>
      <c r="Y92" s="140">
        <v>0.32544430395976703</v>
      </c>
      <c r="Z92" s="140">
        <v>0.32618312644821446</v>
      </c>
      <c r="AA92" s="140">
        <v>0.32682576122809126</v>
      </c>
      <c r="AB92" s="140">
        <v>0.32744670556289568</v>
      </c>
      <c r="AC92" s="140">
        <v>0.32810065650530101</v>
      </c>
      <c r="AD92" s="140">
        <v>0.32878501043151948</v>
      </c>
      <c r="AE92" s="140">
        <v>0.3294746597213935</v>
      </c>
      <c r="AF92" s="140">
        <v>0.33018371971437832</v>
      </c>
      <c r="AG92" s="140">
        <v>0.33092833345089084</v>
      </c>
      <c r="AH92" s="140">
        <v>0.33170591909559777</v>
      </c>
      <c r="AI92" s="140">
        <v>0.33250205818578132</v>
      </c>
      <c r="AJ92" s="140">
        <v>0.33332303952337328</v>
      </c>
      <c r="AK92" s="140">
        <v>0.33415829132845615</v>
      </c>
      <c r="AL92" s="140">
        <v>0.33503079104250538</v>
      </c>
      <c r="AM92" s="140">
        <v>0.33594135912978279</v>
      </c>
      <c r="AN92" s="140">
        <v>0.33689081564960144</v>
      </c>
      <c r="AO92" s="140">
        <v>0.33787998115738305</v>
      </c>
      <c r="AP92" s="140">
        <v>0.33888855191049078</v>
      </c>
      <c r="AQ92" s="140">
        <v>0.33992091361914306</v>
      </c>
      <c r="AR92" s="140">
        <v>0.34097628181903405</v>
      </c>
      <c r="AS92" s="140">
        <v>0.34206400948447463</v>
      </c>
      <c r="AT92" s="140">
        <v>0.34316483886213078</v>
      </c>
      <c r="AU92" s="140">
        <v>0.34426758920572459</v>
      </c>
      <c r="AV92" s="140">
        <v>0.3453540788258303</v>
      </c>
      <c r="AW92" s="140">
        <v>0.34646233649876845</v>
      </c>
      <c r="AX92" s="35"/>
      <c r="AY92" s="35"/>
      <c r="AZ92" s="35"/>
      <c r="BA92" s="35"/>
      <c r="BB92" s="35"/>
      <c r="BC92" s="35"/>
      <c r="BD92" s="35"/>
    </row>
    <row r="93" spans="1:56" x14ac:dyDescent="0.3">
      <c r="A93" s="172"/>
      <c r="B93" s="4" t="s">
        <v>215</v>
      </c>
      <c r="D93" s="4" t="s">
        <v>90</v>
      </c>
      <c r="E93" s="140">
        <v>0</v>
      </c>
      <c r="F93" s="140">
        <v>31.436341162372329</v>
      </c>
      <c r="G93" s="140">
        <v>70.89994719102954</v>
      </c>
      <c r="H93" s="140">
        <v>108.68954687968811</v>
      </c>
      <c r="I93" s="140">
        <v>147.58549587562015</v>
      </c>
      <c r="J93" s="140">
        <v>186.43636829052608</v>
      </c>
      <c r="K93" s="140">
        <v>225.1989819558458</v>
      </c>
      <c r="L93" s="140">
        <v>257.28372736323342</v>
      </c>
      <c r="M93" s="140">
        <v>281.21075059813927</v>
      </c>
      <c r="N93" s="140">
        <v>290.05804003528192</v>
      </c>
      <c r="O93" s="140">
        <v>296.79451566728181</v>
      </c>
      <c r="P93" s="140">
        <v>301.64007526785298</v>
      </c>
      <c r="Q93" s="140">
        <v>305.38329942442431</v>
      </c>
      <c r="R93" s="140">
        <v>308.45291119470977</v>
      </c>
      <c r="S93" s="140">
        <v>311.35981597870966</v>
      </c>
      <c r="T93" s="140">
        <v>313.91790523985219</v>
      </c>
      <c r="U93" s="140">
        <v>316.34864617242334</v>
      </c>
      <c r="V93" s="140">
        <v>318.47862669985147</v>
      </c>
      <c r="W93" s="140">
        <v>320.20442647985135</v>
      </c>
      <c r="X93" s="140">
        <v>321.7016306558512</v>
      </c>
      <c r="Y93" s="140">
        <v>323.08414139985098</v>
      </c>
      <c r="Z93" s="140">
        <v>324.22265136385101</v>
      </c>
      <c r="AA93" s="140">
        <v>325.19276902670805</v>
      </c>
      <c r="AB93" s="140">
        <v>326.11691172442221</v>
      </c>
      <c r="AC93" s="140">
        <v>327.08962667185085</v>
      </c>
      <c r="AD93" s="140">
        <v>328.10943606670793</v>
      </c>
      <c r="AE93" s="140">
        <v>329.1489985129935</v>
      </c>
      <c r="AF93" s="140">
        <v>330.22424893242214</v>
      </c>
      <c r="AG93" s="140">
        <v>331.35335863699368</v>
      </c>
      <c r="AH93" s="140">
        <v>332.53384000042217</v>
      </c>
      <c r="AI93" s="140">
        <v>333.75014541756502</v>
      </c>
      <c r="AJ93" s="140">
        <v>335.00181347127926</v>
      </c>
      <c r="AK93" s="140">
        <v>336.28423473985066</v>
      </c>
      <c r="AL93" s="140">
        <v>337.62380343756502</v>
      </c>
      <c r="AM93" s="140">
        <v>339.0217772747078</v>
      </c>
      <c r="AN93" s="140">
        <v>340.47941340613653</v>
      </c>
      <c r="AO93" s="140">
        <v>341.99796985813646</v>
      </c>
      <c r="AP93" s="140">
        <v>343.54209651242218</v>
      </c>
      <c r="AQ93" s="140">
        <v>345.12086312270782</v>
      </c>
      <c r="AR93" s="140">
        <v>346.74230515470776</v>
      </c>
      <c r="AS93" s="140">
        <v>348.41182005470785</v>
      </c>
      <c r="AT93" s="140">
        <v>350.11177346156501</v>
      </c>
      <c r="AU93" s="140">
        <v>351.82520854670798</v>
      </c>
      <c r="AV93" s="140">
        <v>353.50932013127925</v>
      </c>
      <c r="AW93" s="140">
        <v>355.22910113356511</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11.920450517346135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20.011571482557255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27.239890810461983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37.940419629049593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-1.0155200000000002</v>
      </c>
      <c r="F13" s="62">
        <f>'Option 1'!F13*1.1</f>
        <v>-1.0046300000000001</v>
      </c>
      <c r="G13" s="62">
        <f>'Option 1'!G13*1.1</f>
        <v>-0.99374000000000018</v>
      </c>
      <c r="H13" s="62">
        <f>'Option 1'!H13*1.1</f>
        <v>-0.97119000000000011</v>
      </c>
      <c r="I13" s="62">
        <f>'Option 1'!I13*1.1</f>
        <v>-0.97119000000000011</v>
      </c>
      <c r="J13" s="62">
        <f>'Option 1'!J13*1.1</f>
        <v>-0.96052000000000004</v>
      </c>
      <c r="K13" s="62">
        <f>'Option 1'!K13*1.1</f>
        <v>-0.95942000000000005</v>
      </c>
      <c r="L13" s="62">
        <f>'Option 1'!L13*1.1</f>
        <v>-0.95821000000000001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-1.0155200000000002</v>
      </c>
      <c r="F18" s="59">
        <f t="shared" ref="F18:AW18" si="0">SUM(F13:F17)</f>
        <v>-1.0046300000000001</v>
      </c>
      <c r="G18" s="59">
        <f t="shared" si="0"/>
        <v>-0.99374000000000018</v>
      </c>
      <c r="H18" s="59">
        <f t="shared" si="0"/>
        <v>-0.97119000000000011</v>
      </c>
      <c r="I18" s="59">
        <f t="shared" si="0"/>
        <v>-0.97119000000000011</v>
      </c>
      <c r="J18" s="59">
        <f t="shared" si="0"/>
        <v>-0.96052000000000004</v>
      </c>
      <c r="K18" s="59">
        <f t="shared" si="0"/>
        <v>-0.95942000000000005</v>
      </c>
      <c r="L18" s="59">
        <f t="shared" si="0"/>
        <v>-0.95821000000000001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4.6855406500902301E-2</v>
      </c>
      <c r="G19" s="33">
        <f>'Option 1'!G19</f>
        <v>0.10568199546544976</v>
      </c>
      <c r="H19" s="33">
        <f>'Option 1'!H19</f>
        <v>0.16260880210784823</v>
      </c>
      <c r="I19" s="33">
        <f>'Option 1'!I19</f>
        <v>0.22215467264409874</v>
      </c>
      <c r="J19" s="33">
        <f>'Option 1'!J19</f>
        <v>0.28230374375817263</v>
      </c>
      <c r="K19" s="33">
        <f>'Option 1'!K19</f>
        <v>0.34309740513630343</v>
      </c>
      <c r="L19" s="33">
        <f>'Option 1'!L19</f>
        <v>0.39426046070014087</v>
      </c>
      <c r="M19" s="33">
        <f>'Option 1'!M19</f>
        <v>0.43481199044492336</v>
      </c>
      <c r="N19" s="33">
        <f>'Option 1'!N19</f>
        <v>0.45028069656261582</v>
      </c>
      <c r="O19" s="33">
        <f>'Option 1'!O19</f>
        <v>0.46196038408619555</v>
      </c>
      <c r="P19" s="33">
        <f>'Option 1'!P19</f>
        <v>0.46984288265201879</v>
      </c>
      <c r="Q19" s="33">
        <f>'Option 1'!Q19</f>
        <v>0.4755089741644421</v>
      </c>
      <c r="R19" s="33">
        <f>'Option 1'!R19</f>
        <v>0.48007780711715603</v>
      </c>
      <c r="S19" s="33">
        <f>'Option 1'!S19</f>
        <v>0.48458190901214132</v>
      </c>
      <c r="T19" s="33">
        <f>'Option 1'!T19</f>
        <v>0.48861895862518934</v>
      </c>
      <c r="U19" s="33">
        <f>'Option 1'!U19</f>
        <v>0.49249571858109864</v>
      </c>
      <c r="V19" s="33">
        <f>'Option 1'!V19</f>
        <v>0.49595446333111226</v>
      </c>
      <c r="W19" s="33">
        <f>'Option 1'!W19</f>
        <v>0.49885843639609112</v>
      </c>
      <c r="X19" s="33">
        <f>'Option 1'!X19</f>
        <v>0.50145586316373791</v>
      </c>
      <c r="Y19" s="33">
        <f>'Option 1'!Y19</f>
        <v>0.5039092934140037</v>
      </c>
      <c r="Z19" s="33">
        <f>'Option 1'!Z19</f>
        <v>0.50604231137059597</v>
      </c>
      <c r="AA19" s="33">
        <f>'Option 1'!AA19</f>
        <v>0.50796401916850775</v>
      </c>
      <c r="AB19" s="33">
        <f>'Option 1'!AB19</f>
        <v>0.50985052830474886</v>
      </c>
      <c r="AC19" s="33">
        <f>'Option 1'!AC19</f>
        <v>0.51183805465252552</v>
      </c>
      <c r="AD19" s="33">
        <f>'Option 1'!AD19</f>
        <v>0.51392535112391891</v>
      </c>
      <c r="AE19" s="33">
        <f>'Option 1'!AE19</f>
        <v>0.51607414811374075</v>
      </c>
      <c r="AF19" s="33">
        <f>'Option 1'!AF19</f>
        <v>0.51830812328279785</v>
      </c>
      <c r="AG19" s="33">
        <f>'Option 1'!AG19</f>
        <v>0.52065415565680795</v>
      </c>
      <c r="AH19" s="33">
        <f>'Option 1'!AH19</f>
        <v>0.52310955258598635</v>
      </c>
      <c r="AI19" s="33">
        <f>'Option 1'!AI19</f>
        <v>0.52565292613696202</v>
      </c>
      <c r="AJ19" s="33">
        <f>'Option 1'!AJ19</f>
        <v>0.52827554417107336</v>
      </c>
      <c r="AK19" s="33">
        <f>'Option 1'!AK19</f>
        <v>0.5309793887539952</v>
      </c>
      <c r="AL19" s="33">
        <f>'Option 1'!AL19</f>
        <v>0.53380389423842101</v>
      </c>
      <c r="AM19" s="33">
        <f>'Option 1'!AM19</f>
        <v>0.53675171958757362</v>
      </c>
      <c r="AN19" s="33">
        <f>'Option 1'!AN19</f>
        <v>0.53982552271652962</v>
      </c>
      <c r="AO19" s="33">
        <f>'Option 1'!AO19</f>
        <v>0.54302796312855317</v>
      </c>
      <c r="AP19" s="33">
        <f>'Option 1'!AP19</f>
        <v>0.5463092940774954</v>
      </c>
      <c r="AQ19" s="33">
        <f>'Option 1'!AQ19</f>
        <v>0.54968335748857433</v>
      </c>
      <c r="AR19" s="33">
        <f>'Option 1'!AR19</f>
        <v>0.55316251689117069</v>
      </c>
      <c r="AS19" s="33">
        <f>'Option 1'!AS19</f>
        <v>0.55675535486725436</v>
      </c>
      <c r="AT19" s="33">
        <f>'Option 1'!AT19</f>
        <v>0.56042119111535238</v>
      </c>
      <c r="AU19" s="33">
        <f>'Option 1'!AU19</f>
        <v>0.5641364321117166</v>
      </c>
      <c r="AV19" s="33">
        <f>'Option 1'!AV19</f>
        <v>0.56778586859259506</v>
      </c>
      <c r="AW19" s="33">
        <f>'Option 1'!AW19</f>
        <v>0.57151187277233129</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4.6855406500902301E-2</v>
      </c>
      <c r="G25" s="67">
        <f t="shared" si="1"/>
        <v>0.10568199546544976</v>
      </c>
      <c r="H25" s="67">
        <f t="shared" si="1"/>
        <v>0.16260880210784823</v>
      </c>
      <c r="I25" s="67">
        <f t="shared" si="1"/>
        <v>0.22215467264409874</v>
      </c>
      <c r="J25" s="67">
        <f t="shared" si="1"/>
        <v>0.28230374375817263</v>
      </c>
      <c r="K25" s="67">
        <f t="shared" si="1"/>
        <v>0.34309740513630343</v>
      </c>
      <c r="L25" s="67">
        <f t="shared" si="1"/>
        <v>0.39426046070014087</v>
      </c>
      <c r="M25" s="67">
        <f t="shared" si="1"/>
        <v>0.43481199044492336</v>
      </c>
      <c r="N25" s="67">
        <f t="shared" si="1"/>
        <v>0.45028069656261582</v>
      </c>
      <c r="O25" s="67">
        <f t="shared" si="1"/>
        <v>0.46196038408619555</v>
      </c>
      <c r="P25" s="67">
        <f t="shared" si="1"/>
        <v>0.46984288265201879</v>
      </c>
      <c r="Q25" s="67">
        <f t="shared" si="1"/>
        <v>0.4755089741644421</v>
      </c>
      <c r="R25" s="67">
        <f t="shared" si="1"/>
        <v>0.48007780711715603</v>
      </c>
      <c r="S25" s="67">
        <f t="shared" si="1"/>
        <v>0.48458190901214132</v>
      </c>
      <c r="T25" s="67">
        <f t="shared" si="1"/>
        <v>0.48861895862518934</v>
      </c>
      <c r="U25" s="67">
        <f t="shared" si="1"/>
        <v>0.49249571858109864</v>
      </c>
      <c r="V25" s="67">
        <f t="shared" si="1"/>
        <v>0.49595446333111226</v>
      </c>
      <c r="W25" s="67">
        <f t="shared" si="1"/>
        <v>0.49885843639609112</v>
      </c>
      <c r="X25" s="67">
        <f t="shared" si="1"/>
        <v>0.50145586316373791</v>
      </c>
      <c r="Y25" s="67">
        <f t="shared" si="1"/>
        <v>0.5039092934140037</v>
      </c>
      <c r="Z25" s="67">
        <f t="shared" si="1"/>
        <v>0.50604231137059597</v>
      </c>
      <c r="AA25" s="67">
        <f t="shared" si="1"/>
        <v>0.50796401916850775</v>
      </c>
      <c r="AB25" s="67">
        <f t="shared" si="1"/>
        <v>0.50985052830474886</v>
      </c>
      <c r="AC25" s="67">
        <f t="shared" si="1"/>
        <v>0.51183805465252552</v>
      </c>
      <c r="AD25" s="67">
        <f t="shared" si="1"/>
        <v>0.51392535112391891</v>
      </c>
      <c r="AE25" s="67">
        <f t="shared" si="1"/>
        <v>0.51607414811374075</v>
      </c>
      <c r="AF25" s="67">
        <f t="shared" si="1"/>
        <v>0.51830812328279785</v>
      </c>
      <c r="AG25" s="67">
        <f t="shared" si="1"/>
        <v>0.52065415565680795</v>
      </c>
      <c r="AH25" s="67">
        <f t="shared" si="1"/>
        <v>0.52310955258598635</v>
      </c>
      <c r="AI25" s="67">
        <f t="shared" si="1"/>
        <v>0.52565292613696202</v>
      </c>
      <c r="AJ25" s="67">
        <f t="shared" si="1"/>
        <v>0.52827554417107336</v>
      </c>
      <c r="AK25" s="67">
        <f t="shared" si="1"/>
        <v>0.5309793887539952</v>
      </c>
      <c r="AL25" s="67">
        <f t="shared" si="1"/>
        <v>0.53380389423842101</v>
      </c>
      <c r="AM25" s="67">
        <f t="shared" si="1"/>
        <v>0.53675171958757362</v>
      </c>
      <c r="AN25" s="67">
        <f t="shared" si="1"/>
        <v>0.53982552271652962</v>
      </c>
      <c r="AO25" s="67">
        <f t="shared" si="1"/>
        <v>0.54302796312855317</v>
      </c>
      <c r="AP25" s="67">
        <f t="shared" si="1"/>
        <v>0.5463092940774954</v>
      </c>
      <c r="AQ25" s="67">
        <f t="shared" si="1"/>
        <v>0.54968335748857433</v>
      </c>
      <c r="AR25" s="67">
        <f t="shared" si="1"/>
        <v>0.55316251689117069</v>
      </c>
      <c r="AS25" s="67">
        <f t="shared" si="1"/>
        <v>0.55675535486725436</v>
      </c>
      <c r="AT25" s="67">
        <f t="shared" si="1"/>
        <v>0.56042119111535238</v>
      </c>
      <c r="AU25" s="67">
        <f t="shared" si="1"/>
        <v>0.5641364321117166</v>
      </c>
      <c r="AV25" s="67">
        <f t="shared" si="1"/>
        <v>0.56778586859259506</v>
      </c>
      <c r="AW25" s="67">
        <f t="shared" si="1"/>
        <v>0.57151187277233129</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-1.0155200000000002</v>
      </c>
      <c r="F26" s="59">
        <f t="shared" ref="F26:BD26" si="2">F18+F25</f>
        <v>-0.95777459349909788</v>
      </c>
      <c r="G26" s="59">
        <f t="shared" si="2"/>
        <v>-0.88805800453455042</v>
      </c>
      <c r="H26" s="59">
        <f t="shared" si="2"/>
        <v>-0.80858119789215188</v>
      </c>
      <c r="I26" s="59">
        <f t="shared" si="2"/>
        <v>-0.74903532735590139</v>
      </c>
      <c r="J26" s="59">
        <f t="shared" si="2"/>
        <v>-0.67821625624182746</v>
      </c>
      <c r="K26" s="59">
        <f t="shared" si="2"/>
        <v>-0.61632259486369656</v>
      </c>
      <c r="L26" s="59">
        <f t="shared" si="2"/>
        <v>-0.56394953929985914</v>
      </c>
      <c r="M26" s="59">
        <f t="shared" si="2"/>
        <v>0.43481199044492336</v>
      </c>
      <c r="N26" s="59">
        <f t="shared" si="2"/>
        <v>0.45028069656261582</v>
      </c>
      <c r="O26" s="59">
        <f t="shared" si="2"/>
        <v>0.46196038408619555</v>
      </c>
      <c r="P26" s="59">
        <f t="shared" si="2"/>
        <v>0.46984288265201879</v>
      </c>
      <c r="Q26" s="59">
        <f t="shared" si="2"/>
        <v>0.4755089741644421</v>
      </c>
      <c r="R26" s="59">
        <f t="shared" si="2"/>
        <v>0.48007780711715603</v>
      </c>
      <c r="S26" s="59">
        <f t="shared" si="2"/>
        <v>0.48458190901214132</v>
      </c>
      <c r="T26" s="59">
        <f t="shared" si="2"/>
        <v>0.48861895862518934</v>
      </c>
      <c r="U26" s="59">
        <f t="shared" si="2"/>
        <v>0.49249571858109864</v>
      </c>
      <c r="V26" s="59">
        <f t="shared" si="2"/>
        <v>0.49595446333111226</v>
      </c>
      <c r="W26" s="59">
        <f t="shared" si="2"/>
        <v>0.49885843639609112</v>
      </c>
      <c r="X26" s="59">
        <f t="shared" si="2"/>
        <v>0.50145586316373791</v>
      </c>
      <c r="Y26" s="59">
        <f t="shared" si="2"/>
        <v>0.5039092934140037</v>
      </c>
      <c r="Z26" s="59">
        <f t="shared" si="2"/>
        <v>0.50604231137059597</v>
      </c>
      <c r="AA26" s="59">
        <f t="shared" si="2"/>
        <v>0.50796401916850775</v>
      </c>
      <c r="AB26" s="59">
        <f t="shared" si="2"/>
        <v>0.50985052830474886</v>
      </c>
      <c r="AC26" s="59">
        <f t="shared" si="2"/>
        <v>0.51183805465252552</v>
      </c>
      <c r="AD26" s="59">
        <f t="shared" si="2"/>
        <v>0.51392535112391891</v>
      </c>
      <c r="AE26" s="59">
        <f t="shared" si="2"/>
        <v>0.51607414811374075</v>
      </c>
      <c r="AF26" s="59">
        <f t="shared" si="2"/>
        <v>0.51830812328279785</v>
      </c>
      <c r="AG26" s="59">
        <f t="shared" si="2"/>
        <v>0.52065415565680795</v>
      </c>
      <c r="AH26" s="59">
        <f t="shared" si="2"/>
        <v>0.52310955258598635</v>
      </c>
      <c r="AI26" s="59">
        <f t="shared" si="2"/>
        <v>0.52565292613696202</v>
      </c>
      <c r="AJ26" s="59">
        <f t="shared" si="2"/>
        <v>0.52827554417107336</v>
      </c>
      <c r="AK26" s="59">
        <f t="shared" si="2"/>
        <v>0.5309793887539952</v>
      </c>
      <c r="AL26" s="59">
        <f t="shared" si="2"/>
        <v>0.53380389423842101</v>
      </c>
      <c r="AM26" s="59">
        <f t="shared" si="2"/>
        <v>0.53675171958757362</v>
      </c>
      <c r="AN26" s="59">
        <f t="shared" si="2"/>
        <v>0.53982552271652962</v>
      </c>
      <c r="AO26" s="59">
        <f t="shared" si="2"/>
        <v>0.54302796312855317</v>
      </c>
      <c r="AP26" s="59">
        <f t="shared" si="2"/>
        <v>0.5463092940774954</v>
      </c>
      <c r="AQ26" s="59">
        <f t="shared" si="2"/>
        <v>0.54968335748857433</v>
      </c>
      <c r="AR26" s="59">
        <f t="shared" si="2"/>
        <v>0.55316251689117069</v>
      </c>
      <c r="AS26" s="59">
        <f t="shared" si="2"/>
        <v>0.55675535486725436</v>
      </c>
      <c r="AT26" s="59">
        <f t="shared" si="2"/>
        <v>0.56042119111535238</v>
      </c>
      <c r="AU26" s="59">
        <f t="shared" si="2"/>
        <v>0.5641364321117166</v>
      </c>
      <c r="AV26" s="59">
        <f t="shared" si="2"/>
        <v>0.56778586859259506</v>
      </c>
      <c r="AW26" s="59">
        <f t="shared" si="2"/>
        <v>0.57151187277233129</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-0.81241600000000025</v>
      </c>
      <c r="F28" s="34">
        <f t="shared" ref="F28:AW28" si="4">F26*F27</f>
        <v>-0.76621967479927833</v>
      </c>
      <c r="G28" s="34">
        <f t="shared" si="4"/>
        <v>-0.71044640362764033</v>
      </c>
      <c r="H28" s="34">
        <f t="shared" si="4"/>
        <v>-0.64686495831372159</v>
      </c>
      <c r="I28" s="34">
        <f t="shared" si="4"/>
        <v>-0.59922826188472111</v>
      </c>
      <c r="J28" s="34">
        <f t="shared" si="4"/>
        <v>-0.54257300499346195</v>
      </c>
      <c r="K28" s="34">
        <f t="shared" si="4"/>
        <v>-0.49305807589095729</v>
      </c>
      <c r="L28" s="34">
        <f t="shared" si="4"/>
        <v>-0.45115963143988735</v>
      </c>
      <c r="M28" s="34">
        <f t="shared" si="4"/>
        <v>0.34784959235593871</v>
      </c>
      <c r="N28" s="34">
        <f t="shared" si="4"/>
        <v>0.36022455725009267</v>
      </c>
      <c r="O28" s="34">
        <f t="shared" si="4"/>
        <v>0.36956830726895645</v>
      </c>
      <c r="P28" s="34">
        <f t="shared" si="4"/>
        <v>0.37587430612161504</v>
      </c>
      <c r="Q28" s="34">
        <f t="shared" si="4"/>
        <v>0.38040717933155371</v>
      </c>
      <c r="R28" s="34">
        <f t="shared" si="4"/>
        <v>0.38406224569372482</v>
      </c>
      <c r="S28" s="34">
        <f t="shared" si="4"/>
        <v>0.38766552720971309</v>
      </c>
      <c r="T28" s="34">
        <f t="shared" si="4"/>
        <v>0.39089516690015147</v>
      </c>
      <c r="U28" s="34">
        <f t="shared" si="4"/>
        <v>0.39399657486487893</v>
      </c>
      <c r="V28" s="34">
        <f t="shared" si="4"/>
        <v>0.39676357066488982</v>
      </c>
      <c r="W28" s="34">
        <f t="shared" si="4"/>
        <v>0.39908674911687292</v>
      </c>
      <c r="X28" s="34">
        <f t="shared" si="4"/>
        <v>0.40116469053099035</v>
      </c>
      <c r="Y28" s="34">
        <f t="shared" si="4"/>
        <v>0.40312743473120299</v>
      </c>
      <c r="Z28" s="34">
        <f t="shared" si="4"/>
        <v>0.40483384909647679</v>
      </c>
      <c r="AA28" s="34">
        <f t="shared" si="4"/>
        <v>0.40637121533480625</v>
      </c>
      <c r="AB28" s="34">
        <f t="shared" si="4"/>
        <v>0.40788042264379909</v>
      </c>
      <c r="AC28" s="34">
        <f t="shared" si="4"/>
        <v>0.40947044372202046</v>
      </c>
      <c r="AD28" s="34">
        <f t="shared" si="4"/>
        <v>0.41114028089913512</v>
      </c>
      <c r="AE28" s="34">
        <f t="shared" si="4"/>
        <v>0.41285931849099261</v>
      </c>
      <c r="AF28" s="34">
        <f t="shared" si="4"/>
        <v>0.41464649862623831</v>
      </c>
      <c r="AG28" s="34">
        <f t="shared" si="4"/>
        <v>0.41652332452544638</v>
      </c>
      <c r="AH28" s="34">
        <f t="shared" si="4"/>
        <v>0.41848764206878908</v>
      </c>
      <c r="AI28" s="34">
        <f t="shared" si="4"/>
        <v>0.42052234090956964</v>
      </c>
      <c r="AJ28" s="34">
        <f t="shared" si="4"/>
        <v>0.42262043533685872</v>
      </c>
      <c r="AK28" s="34">
        <f t="shared" si="4"/>
        <v>0.42478351100319617</v>
      </c>
      <c r="AL28" s="34">
        <f t="shared" si="4"/>
        <v>0.4270431153907368</v>
      </c>
      <c r="AM28" s="34">
        <f t="shared" si="4"/>
        <v>0.42940137567005893</v>
      </c>
      <c r="AN28" s="34">
        <f t="shared" si="4"/>
        <v>0.43186041817322374</v>
      </c>
      <c r="AO28" s="34">
        <f t="shared" si="4"/>
        <v>0.43442237050284255</v>
      </c>
      <c r="AP28" s="34">
        <f t="shared" si="4"/>
        <v>0.43704743526199635</v>
      </c>
      <c r="AQ28" s="34">
        <f t="shared" si="4"/>
        <v>0.43974668599085948</v>
      </c>
      <c r="AR28" s="34">
        <f t="shared" si="4"/>
        <v>0.44253001351293658</v>
      </c>
      <c r="AS28" s="34">
        <f t="shared" si="4"/>
        <v>0.44540428389380349</v>
      </c>
      <c r="AT28" s="34">
        <f t="shared" si="4"/>
        <v>0.44833695289228193</v>
      </c>
      <c r="AU28" s="34">
        <f t="shared" si="4"/>
        <v>0.4513091456893733</v>
      </c>
      <c r="AV28" s="34">
        <f t="shared" si="4"/>
        <v>0.45422869487407608</v>
      </c>
      <c r="AW28" s="34">
        <f t="shared" si="4"/>
        <v>0.45720949821786505</v>
      </c>
      <c r="AX28" s="34"/>
      <c r="AY28" s="34"/>
      <c r="AZ28" s="34"/>
      <c r="BA28" s="34"/>
      <c r="BB28" s="34"/>
      <c r="BC28" s="34"/>
      <c r="BD28" s="34"/>
    </row>
    <row r="29" spans="1:56" x14ac:dyDescent="0.3">
      <c r="A29" s="115"/>
      <c r="B29" s="9" t="s">
        <v>92</v>
      </c>
      <c r="C29" s="11" t="s">
        <v>44</v>
      </c>
      <c r="D29" s="9" t="s">
        <v>40</v>
      </c>
      <c r="E29" s="34">
        <f>E26-E28</f>
        <v>-0.20310399999999995</v>
      </c>
      <c r="F29" s="34">
        <f t="shared" ref="F29:AW29" si="5">F26-F28</f>
        <v>-0.19155491869981955</v>
      </c>
      <c r="G29" s="34">
        <f t="shared" si="5"/>
        <v>-0.17761160090691008</v>
      </c>
      <c r="H29" s="34">
        <f t="shared" si="5"/>
        <v>-0.16171623957843029</v>
      </c>
      <c r="I29" s="34">
        <f t="shared" si="5"/>
        <v>-0.14980706547118028</v>
      </c>
      <c r="J29" s="34">
        <f t="shared" si="5"/>
        <v>-0.13564325124836552</v>
      </c>
      <c r="K29" s="34">
        <f t="shared" si="5"/>
        <v>-0.12326451897273927</v>
      </c>
      <c r="L29" s="34">
        <f t="shared" si="5"/>
        <v>-0.11278990785997178</v>
      </c>
      <c r="M29" s="34">
        <f t="shared" si="5"/>
        <v>8.6962398088984649E-2</v>
      </c>
      <c r="N29" s="34">
        <f t="shared" si="5"/>
        <v>9.0056139312523154E-2</v>
      </c>
      <c r="O29" s="34">
        <f t="shared" si="5"/>
        <v>9.2392076817239099E-2</v>
      </c>
      <c r="P29" s="34">
        <f t="shared" si="5"/>
        <v>9.3968576530403747E-2</v>
      </c>
      <c r="Q29" s="34">
        <f t="shared" si="5"/>
        <v>9.5101794832888387E-2</v>
      </c>
      <c r="R29" s="34">
        <f t="shared" si="5"/>
        <v>9.6015561423431206E-2</v>
      </c>
      <c r="S29" s="34">
        <f t="shared" si="5"/>
        <v>9.6916381802428231E-2</v>
      </c>
      <c r="T29" s="34">
        <f t="shared" si="5"/>
        <v>9.7723791725037867E-2</v>
      </c>
      <c r="U29" s="34">
        <f t="shared" si="5"/>
        <v>9.8499143716219706E-2</v>
      </c>
      <c r="V29" s="34">
        <f t="shared" si="5"/>
        <v>9.9190892666222441E-2</v>
      </c>
      <c r="W29" s="34">
        <f t="shared" si="5"/>
        <v>9.9771687279218202E-2</v>
      </c>
      <c r="X29" s="34">
        <f t="shared" si="5"/>
        <v>0.10029117263274756</v>
      </c>
      <c r="Y29" s="34">
        <f t="shared" si="5"/>
        <v>0.10078185868280071</v>
      </c>
      <c r="Z29" s="34">
        <f t="shared" si="5"/>
        <v>0.10120846227411917</v>
      </c>
      <c r="AA29" s="34">
        <f t="shared" si="5"/>
        <v>0.10159280383370151</v>
      </c>
      <c r="AB29" s="34">
        <f t="shared" si="5"/>
        <v>0.10197010566094977</v>
      </c>
      <c r="AC29" s="34">
        <f t="shared" si="5"/>
        <v>0.10236761093050506</v>
      </c>
      <c r="AD29" s="34">
        <f t="shared" si="5"/>
        <v>0.10278507022478378</v>
      </c>
      <c r="AE29" s="34">
        <f t="shared" si="5"/>
        <v>0.10321482962274814</v>
      </c>
      <c r="AF29" s="34">
        <f t="shared" si="5"/>
        <v>0.10366162465655954</v>
      </c>
      <c r="AG29" s="34">
        <f t="shared" si="5"/>
        <v>0.10413083113136157</v>
      </c>
      <c r="AH29" s="34">
        <f t="shared" si="5"/>
        <v>0.10462191051719727</v>
      </c>
      <c r="AI29" s="34">
        <f t="shared" si="5"/>
        <v>0.10513058522739238</v>
      </c>
      <c r="AJ29" s="34">
        <f t="shared" si="5"/>
        <v>0.10565510883421464</v>
      </c>
      <c r="AK29" s="34">
        <f t="shared" si="5"/>
        <v>0.10619587775079903</v>
      </c>
      <c r="AL29" s="34">
        <f t="shared" si="5"/>
        <v>0.1067607788476842</v>
      </c>
      <c r="AM29" s="34">
        <f t="shared" si="5"/>
        <v>0.10735034391751469</v>
      </c>
      <c r="AN29" s="34">
        <f t="shared" si="5"/>
        <v>0.10796510454330588</v>
      </c>
      <c r="AO29" s="34">
        <f t="shared" si="5"/>
        <v>0.10860559262571062</v>
      </c>
      <c r="AP29" s="34">
        <f t="shared" si="5"/>
        <v>0.10926185881549905</v>
      </c>
      <c r="AQ29" s="34">
        <f t="shared" si="5"/>
        <v>0.10993667149771486</v>
      </c>
      <c r="AR29" s="34">
        <f t="shared" si="5"/>
        <v>0.1106325033782341</v>
      </c>
      <c r="AS29" s="34">
        <f t="shared" si="5"/>
        <v>0.11135107097345087</v>
      </c>
      <c r="AT29" s="34">
        <f t="shared" si="5"/>
        <v>0.11208423822307045</v>
      </c>
      <c r="AU29" s="34">
        <f t="shared" si="5"/>
        <v>0.1128272864223433</v>
      </c>
      <c r="AV29" s="34">
        <f t="shared" si="5"/>
        <v>0.11355717371851898</v>
      </c>
      <c r="AW29" s="34">
        <f t="shared" si="5"/>
        <v>0.11430237455446624</v>
      </c>
      <c r="AX29" s="34"/>
      <c r="AY29" s="34"/>
      <c r="AZ29" s="34"/>
      <c r="BA29" s="34"/>
      <c r="BB29" s="34"/>
      <c r="BC29" s="34"/>
      <c r="BD29" s="34"/>
    </row>
    <row r="30" spans="1:56" ht="16.5" hidden="1" customHeight="1" outlineLevel="1" x14ac:dyDescent="0.35">
      <c r="A30" s="115"/>
      <c r="B30" s="9" t="s">
        <v>1</v>
      </c>
      <c r="C30" s="11" t="s">
        <v>53</v>
      </c>
      <c r="D30" s="9" t="s">
        <v>40</v>
      </c>
      <c r="F30" s="34">
        <f>$E$28/'Fixed data'!$C$7</f>
        <v>-1.8053688888888895E-2</v>
      </c>
      <c r="G30" s="34">
        <f>$E$28/'Fixed data'!$C$7</f>
        <v>-1.8053688888888895E-2</v>
      </c>
      <c r="H30" s="34">
        <f>$E$28/'Fixed data'!$C$7</f>
        <v>-1.8053688888888895E-2</v>
      </c>
      <c r="I30" s="34">
        <f>$E$28/'Fixed data'!$C$7</f>
        <v>-1.8053688888888895E-2</v>
      </c>
      <c r="J30" s="34">
        <f>$E$28/'Fixed data'!$C$7</f>
        <v>-1.8053688888888895E-2</v>
      </c>
      <c r="K30" s="34">
        <f>$E$28/'Fixed data'!$C$7</f>
        <v>-1.8053688888888895E-2</v>
      </c>
      <c r="L30" s="34">
        <f>$E$28/'Fixed data'!$C$7</f>
        <v>-1.8053688888888895E-2</v>
      </c>
      <c r="M30" s="34">
        <f>$E$28/'Fixed data'!$C$7</f>
        <v>-1.8053688888888895E-2</v>
      </c>
      <c r="N30" s="34">
        <f>$E$28/'Fixed data'!$C$7</f>
        <v>-1.8053688888888895E-2</v>
      </c>
      <c r="O30" s="34">
        <f>$E$28/'Fixed data'!$C$7</f>
        <v>-1.8053688888888895E-2</v>
      </c>
      <c r="P30" s="34">
        <f>$E$28/'Fixed data'!$C$7</f>
        <v>-1.8053688888888895E-2</v>
      </c>
      <c r="Q30" s="34">
        <f>$E$28/'Fixed data'!$C$7</f>
        <v>-1.8053688888888895E-2</v>
      </c>
      <c r="R30" s="34">
        <f>$E$28/'Fixed data'!$C$7</f>
        <v>-1.8053688888888895E-2</v>
      </c>
      <c r="S30" s="34">
        <f>$E$28/'Fixed data'!$C$7</f>
        <v>-1.8053688888888895E-2</v>
      </c>
      <c r="T30" s="34">
        <f>$E$28/'Fixed data'!$C$7</f>
        <v>-1.8053688888888895E-2</v>
      </c>
      <c r="U30" s="34">
        <f>$E$28/'Fixed data'!$C$7</f>
        <v>-1.8053688888888895E-2</v>
      </c>
      <c r="V30" s="34">
        <f>$E$28/'Fixed data'!$C$7</f>
        <v>-1.8053688888888895E-2</v>
      </c>
      <c r="W30" s="34">
        <f>$E$28/'Fixed data'!$C$7</f>
        <v>-1.8053688888888895E-2</v>
      </c>
      <c r="X30" s="34">
        <f>$E$28/'Fixed data'!$C$7</f>
        <v>-1.8053688888888895E-2</v>
      </c>
      <c r="Y30" s="34">
        <f>$E$28/'Fixed data'!$C$7</f>
        <v>-1.8053688888888895E-2</v>
      </c>
      <c r="Z30" s="34">
        <f>$E$28/'Fixed data'!$C$7</f>
        <v>-1.8053688888888895E-2</v>
      </c>
      <c r="AA30" s="34">
        <f>$E$28/'Fixed data'!$C$7</f>
        <v>-1.8053688888888895E-2</v>
      </c>
      <c r="AB30" s="34">
        <f>$E$28/'Fixed data'!$C$7</f>
        <v>-1.8053688888888895E-2</v>
      </c>
      <c r="AC30" s="34">
        <f>$E$28/'Fixed data'!$C$7</f>
        <v>-1.8053688888888895E-2</v>
      </c>
      <c r="AD30" s="34">
        <f>$E$28/'Fixed data'!$C$7</f>
        <v>-1.8053688888888895E-2</v>
      </c>
      <c r="AE30" s="34">
        <f>$E$28/'Fixed data'!$C$7</f>
        <v>-1.8053688888888895E-2</v>
      </c>
      <c r="AF30" s="34">
        <f>$E$28/'Fixed data'!$C$7</f>
        <v>-1.8053688888888895E-2</v>
      </c>
      <c r="AG30" s="34">
        <f>$E$28/'Fixed data'!$C$7</f>
        <v>-1.8053688888888895E-2</v>
      </c>
      <c r="AH30" s="34">
        <f>$E$28/'Fixed data'!$C$7</f>
        <v>-1.8053688888888895E-2</v>
      </c>
      <c r="AI30" s="34">
        <f>$E$28/'Fixed data'!$C$7</f>
        <v>-1.8053688888888895E-2</v>
      </c>
      <c r="AJ30" s="34">
        <f>$E$28/'Fixed data'!$C$7</f>
        <v>-1.8053688888888895E-2</v>
      </c>
      <c r="AK30" s="34">
        <f>$E$28/'Fixed data'!$C$7</f>
        <v>-1.8053688888888895E-2</v>
      </c>
      <c r="AL30" s="34">
        <f>$E$28/'Fixed data'!$C$7</f>
        <v>-1.8053688888888895E-2</v>
      </c>
      <c r="AM30" s="34">
        <f>$E$28/'Fixed data'!$C$7</f>
        <v>-1.8053688888888895E-2</v>
      </c>
      <c r="AN30" s="34">
        <f>$E$28/'Fixed data'!$C$7</f>
        <v>-1.8053688888888895E-2</v>
      </c>
      <c r="AO30" s="34">
        <f>$E$28/'Fixed data'!$C$7</f>
        <v>-1.8053688888888895E-2</v>
      </c>
      <c r="AP30" s="34">
        <f>$E$28/'Fixed data'!$C$7</f>
        <v>-1.8053688888888895E-2</v>
      </c>
      <c r="AQ30" s="34">
        <f>$E$28/'Fixed data'!$C$7</f>
        <v>-1.8053688888888895E-2</v>
      </c>
      <c r="AR30" s="34">
        <f>$E$28/'Fixed data'!$C$7</f>
        <v>-1.8053688888888895E-2</v>
      </c>
      <c r="AS30" s="34">
        <f>$E$28/'Fixed data'!$C$7</f>
        <v>-1.8053688888888895E-2</v>
      </c>
      <c r="AT30" s="34">
        <f>$E$28/'Fixed data'!$C$7</f>
        <v>-1.8053688888888895E-2</v>
      </c>
      <c r="AU30" s="34">
        <f>$E$28/'Fixed data'!$C$7</f>
        <v>-1.8053688888888895E-2</v>
      </c>
      <c r="AV30" s="34">
        <f>$E$28/'Fixed data'!$C$7</f>
        <v>-1.8053688888888895E-2</v>
      </c>
      <c r="AW30" s="34">
        <f>$E$28/'Fixed data'!$C$7</f>
        <v>-1.8053688888888895E-2</v>
      </c>
      <c r="AX30" s="34">
        <f>$E$28/'Fixed data'!$C$7</f>
        <v>-1.8053688888888895E-2</v>
      </c>
      <c r="AY30" s="34"/>
      <c r="AZ30" s="34"/>
      <c r="BA30" s="34"/>
      <c r="BB30" s="34"/>
      <c r="BC30" s="34"/>
      <c r="BD30" s="34"/>
    </row>
    <row r="31" spans="1:56" ht="16.5" hidden="1" customHeight="1" outlineLevel="1" x14ac:dyDescent="0.35">
      <c r="A31" s="115"/>
      <c r="B31" s="9" t="s">
        <v>2</v>
      </c>
      <c r="C31" s="11" t="s">
        <v>54</v>
      </c>
      <c r="D31" s="9" t="s">
        <v>40</v>
      </c>
      <c r="F31" s="34"/>
      <c r="G31" s="34">
        <f>$F$28/'Fixed data'!$C$7</f>
        <v>-1.7027103884428407E-2</v>
      </c>
      <c r="H31" s="34">
        <f>$F$28/'Fixed data'!$C$7</f>
        <v>-1.7027103884428407E-2</v>
      </c>
      <c r="I31" s="34">
        <f>$F$28/'Fixed data'!$C$7</f>
        <v>-1.7027103884428407E-2</v>
      </c>
      <c r="J31" s="34">
        <f>$F$28/'Fixed data'!$C$7</f>
        <v>-1.7027103884428407E-2</v>
      </c>
      <c r="K31" s="34">
        <f>$F$28/'Fixed data'!$C$7</f>
        <v>-1.7027103884428407E-2</v>
      </c>
      <c r="L31" s="34">
        <f>$F$28/'Fixed data'!$C$7</f>
        <v>-1.7027103884428407E-2</v>
      </c>
      <c r="M31" s="34">
        <f>$F$28/'Fixed data'!$C$7</f>
        <v>-1.7027103884428407E-2</v>
      </c>
      <c r="N31" s="34">
        <f>$F$28/'Fixed data'!$C$7</f>
        <v>-1.7027103884428407E-2</v>
      </c>
      <c r="O31" s="34">
        <f>$F$28/'Fixed data'!$C$7</f>
        <v>-1.7027103884428407E-2</v>
      </c>
      <c r="P31" s="34">
        <f>$F$28/'Fixed data'!$C$7</f>
        <v>-1.7027103884428407E-2</v>
      </c>
      <c r="Q31" s="34">
        <f>$F$28/'Fixed data'!$C$7</f>
        <v>-1.7027103884428407E-2</v>
      </c>
      <c r="R31" s="34">
        <f>$F$28/'Fixed data'!$C$7</f>
        <v>-1.7027103884428407E-2</v>
      </c>
      <c r="S31" s="34">
        <f>$F$28/'Fixed data'!$C$7</f>
        <v>-1.7027103884428407E-2</v>
      </c>
      <c r="T31" s="34">
        <f>$F$28/'Fixed data'!$C$7</f>
        <v>-1.7027103884428407E-2</v>
      </c>
      <c r="U31" s="34">
        <f>$F$28/'Fixed data'!$C$7</f>
        <v>-1.7027103884428407E-2</v>
      </c>
      <c r="V31" s="34">
        <f>$F$28/'Fixed data'!$C$7</f>
        <v>-1.7027103884428407E-2</v>
      </c>
      <c r="W31" s="34">
        <f>$F$28/'Fixed data'!$C$7</f>
        <v>-1.7027103884428407E-2</v>
      </c>
      <c r="X31" s="34">
        <f>$F$28/'Fixed data'!$C$7</f>
        <v>-1.7027103884428407E-2</v>
      </c>
      <c r="Y31" s="34">
        <f>$F$28/'Fixed data'!$C$7</f>
        <v>-1.7027103884428407E-2</v>
      </c>
      <c r="Z31" s="34">
        <f>$F$28/'Fixed data'!$C$7</f>
        <v>-1.7027103884428407E-2</v>
      </c>
      <c r="AA31" s="34">
        <f>$F$28/'Fixed data'!$C$7</f>
        <v>-1.7027103884428407E-2</v>
      </c>
      <c r="AB31" s="34">
        <f>$F$28/'Fixed data'!$C$7</f>
        <v>-1.7027103884428407E-2</v>
      </c>
      <c r="AC31" s="34">
        <f>$F$28/'Fixed data'!$C$7</f>
        <v>-1.7027103884428407E-2</v>
      </c>
      <c r="AD31" s="34">
        <f>$F$28/'Fixed data'!$C$7</f>
        <v>-1.7027103884428407E-2</v>
      </c>
      <c r="AE31" s="34">
        <f>$F$28/'Fixed data'!$C$7</f>
        <v>-1.7027103884428407E-2</v>
      </c>
      <c r="AF31" s="34">
        <f>$F$28/'Fixed data'!$C$7</f>
        <v>-1.7027103884428407E-2</v>
      </c>
      <c r="AG31" s="34">
        <f>$F$28/'Fixed data'!$C$7</f>
        <v>-1.7027103884428407E-2</v>
      </c>
      <c r="AH31" s="34">
        <f>$F$28/'Fixed data'!$C$7</f>
        <v>-1.7027103884428407E-2</v>
      </c>
      <c r="AI31" s="34">
        <f>$F$28/'Fixed data'!$C$7</f>
        <v>-1.7027103884428407E-2</v>
      </c>
      <c r="AJ31" s="34">
        <f>$F$28/'Fixed data'!$C$7</f>
        <v>-1.7027103884428407E-2</v>
      </c>
      <c r="AK31" s="34">
        <f>$F$28/'Fixed data'!$C$7</f>
        <v>-1.7027103884428407E-2</v>
      </c>
      <c r="AL31" s="34">
        <f>$F$28/'Fixed data'!$C$7</f>
        <v>-1.7027103884428407E-2</v>
      </c>
      <c r="AM31" s="34">
        <f>$F$28/'Fixed data'!$C$7</f>
        <v>-1.7027103884428407E-2</v>
      </c>
      <c r="AN31" s="34">
        <f>$F$28/'Fixed data'!$C$7</f>
        <v>-1.7027103884428407E-2</v>
      </c>
      <c r="AO31" s="34">
        <f>$F$28/'Fixed data'!$C$7</f>
        <v>-1.7027103884428407E-2</v>
      </c>
      <c r="AP31" s="34">
        <f>$F$28/'Fixed data'!$C$7</f>
        <v>-1.7027103884428407E-2</v>
      </c>
      <c r="AQ31" s="34">
        <f>$F$28/'Fixed data'!$C$7</f>
        <v>-1.7027103884428407E-2</v>
      </c>
      <c r="AR31" s="34">
        <f>$F$28/'Fixed data'!$C$7</f>
        <v>-1.7027103884428407E-2</v>
      </c>
      <c r="AS31" s="34">
        <f>$F$28/'Fixed data'!$C$7</f>
        <v>-1.7027103884428407E-2</v>
      </c>
      <c r="AT31" s="34">
        <f>$F$28/'Fixed data'!$C$7</f>
        <v>-1.7027103884428407E-2</v>
      </c>
      <c r="AU31" s="34">
        <f>$F$28/'Fixed data'!$C$7</f>
        <v>-1.7027103884428407E-2</v>
      </c>
      <c r="AV31" s="34">
        <f>$F$28/'Fixed data'!$C$7</f>
        <v>-1.7027103884428407E-2</v>
      </c>
      <c r="AW31" s="34">
        <f>$F$28/'Fixed data'!$C$7</f>
        <v>-1.7027103884428407E-2</v>
      </c>
      <c r="AX31" s="34">
        <f>$F$28/'Fixed data'!$C$7</f>
        <v>-1.7027103884428407E-2</v>
      </c>
      <c r="AY31" s="34">
        <f>$F$28/'Fixed data'!$C$7</f>
        <v>-1.7027103884428407E-2</v>
      </c>
      <c r="AZ31" s="34"/>
      <c r="BA31" s="34"/>
      <c r="BB31" s="34"/>
      <c r="BC31" s="34"/>
      <c r="BD31" s="34"/>
    </row>
    <row r="32" spans="1:56" ht="16.5" hidden="1" customHeight="1" outlineLevel="1" x14ac:dyDescent="0.35">
      <c r="A32" s="115"/>
      <c r="B32" s="9" t="s">
        <v>3</v>
      </c>
      <c r="C32" s="11" t="s">
        <v>55</v>
      </c>
      <c r="D32" s="9" t="s">
        <v>40</v>
      </c>
      <c r="F32" s="34"/>
      <c r="G32" s="34"/>
      <c r="H32" s="34">
        <f>$G$28/'Fixed data'!$C$7</f>
        <v>-1.5787697858392007E-2</v>
      </c>
      <c r="I32" s="34">
        <f>$G$28/'Fixed data'!$C$7</f>
        <v>-1.5787697858392007E-2</v>
      </c>
      <c r="J32" s="34">
        <f>$G$28/'Fixed data'!$C$7</f>
        <v>-1.5787697858392007E-2</v>
      </c>
      <c r="K32" s="34">
        <f>$G$28/'Fixed data'!$C$7</f>
        <v>-1.5787697858392007E-2</v>
      </c>
      <c r="L32" s="34">
        <f>$G$28/'Fixed data'!$C$7</f>
        <v>-1.5787697858392007E-2</v>
      </c>
      <c r="M32" s="34">
        <f>$G$28/'Fixed data'!$C$7</f>
        <v>-1.5787697858392007E-2</v>
      </c>
      <c r="N32" s="34">
        <f>$G$28/'Fixed data'!$C$7</f>
        <v>-1.5787697858392007E-2</v>
      </c>
      <c r="O32" s="34">
        <f>$G$28/'Fixed data'!$C$7</f>
        <v>-1.5787697858392007E-2</v>
      </c>
      <c r="P32" s="34">
        <f>$G$28/'Fixed data'!$C$7</f>
        <v>-1.5787697858392007E-2</v>
      </c>
      <c r="Q32" s="34">
        <f>$G$28/'Fixed data'!$C$7</f>
        <v>-1.5787697858392007E-2</v>
      </c>
      <c r="R32" s="34">
        <f>$G$28/'Fixed data'!$C$7</f>
        <v>-1.5787697858392007E-2</v>
      </c>
      <c r="S32" s="34">
        <f>$G$28/'Fixed data'!$C$7</f>
        <v>-1.5787697858392007E-2</v>
      </c>
      <c r="T32" s="34">
        <f>$G$28/'Fixed data'!$C$7</f>
        <v>-1.5787697858392007E-2</v>
      </c>
      <c r="U32" s="34">
        <f>$G$28/'Fixed data'!$C$7</f>
        <v>-1.5787697858392007E-2</v>
      </c>
      <c r="V32" s="34">
        <f>$G$28/'Fixed data'!$C$7</f>
        <v>-1.5787697858392007E-2</v>
      </c>
      <c r="W32" s="34">
        <f>$G$28/'Fixed data'!$C$7</f>
        <v>-1.5787697858392007E-2</v>
      </c>
      <c r="X32" s="34">
        <f>$G$28/'Fixed data'!$C$7</f>
        <v>-1.5787697858392007E-2</v>
      </c>
      <c r="Y32" s="34">
        <f>$G$28/'Fixed data'!$C$7</f>
        <v>-1.5787697858392007E-2</v>
      </c>
      <c r="Z32" s="34">
        <f>$G$28/'Fixed data'!$C$7</f>
        <v>-1.5787697858392007E-2</v>
      </c>
      <c r="AA32" s="34">
        <f>$G$28/'Fixed data'!$C$7</f>
        <v>-1.5787697858392007E-2</v>
      </c>
      <c r="AB32" s="34">
        <f>$G$28/'Fixed data'!$C$7</f>
        <v>-1.5787697858392007E-2</v>
      </c>
      <c r="AC32" s="34">
        <f>$G$28/'Fixed data'!$C$7</f>
        <v>-1.5787697858392007E-2</v>
      </c>
      <c r="AD32" s="34">
        <f>$G$28/'Fixed data'!$C$7</f>
        <v>-1.5787697858392007E-2</v>
      </c>
      <c r="AE32" s="34">
        <f>$G$28/'Fixed data'!$C$7</f>
        <v>-1.5787697858392007E-2</v>
      </c>
      <c r="AF32" s="34">
        <f>$G$28/'Fixed data'!$C$7</f>
        <v>-1.5787697858392007E-2</v>
      </c>
      <c r="AG32" s="34">
        <f>$G$28/'Fixed data'!$C$7</f>
        <v>-1.5787697858392007E-2</v>
      </c>
      <c r="AH32" s="34">
        <f>$G$28/'Fixed data'!$C$7</f>
        <v>-1.5787697858392007E-2</v>
      </c>
      <c r="AI32" s="34">
        <f>$G$28/'Fixed data'!$C$7</f>
        <v>-1.5787697858392007E-2</v>
      </c>
      <c r="AJ32" s="34">
        <f>$G$28/'Fixed data'!$C$7</f>
        <v>-1.5787697858392007E-2</v>
      </c>
      <c r="AK32" s="34">
        <f>$G$28/'Fixed data'!$C$7</f>
        <v>-1.5787697858392007E-2</v>
      </c>
      <c r="AL32" s="34">
        <f>$G$28/'Fixed data'!$C$7</f>
        <v>-1.5787697858392007E-2</v>
      </c>
      <c r="AM32" s="34">
        <f>$G$28/'Fixed data'!$C$7</f>
        <v>-1.5787697858392007E-2</v>
      </c>
      <c r="AN32" s="34">
        <f>$G$28/'Fixed data'!$C$7</f>
        <v>-1.5787697858392007E-2</v>
      </c>
      <c r="AO32" s="34">
        <f>$G$28/'Fixed data'!$C$7</f>
        <v>-1.5787697858392007E-2</v>
      </c>
      <c r="AP32" s="34">
        <f>$G$28/'Fixed data'!$C$7</f>
        <v>-1.5787697858392007E-2</v>
      </c>
      <c r="AQ32" s="34">
        <f>$G$28/'Fixed data'!$C$7</f>
        <v>-1.5787697858392007E-2</v>
      </c>
      <c r="AR32" s="34">
        <f>$G$28/'Fixed data'!$C$7</f>
        <v>-1.5787697858392007E-2</v>
      </c>
      <c r="AS32" s="34">
        <f>$G$28/'Fixed data'!$C$7</f>
        <v>-1.5787697858392007E-2</v>
      </c>
      <c r="AT32" s="34">
        <f>$G$28/'Fixed data'!$C$7</f>
        <v>-1.5787697858392007E-2</v>
      </c>
      <c r="AU32" s="34">
        <f>$G$28/'Fixed data'!$C$7</f>
        <v>-1.5787697858392007E-2</v>
      </c>
      <c r="AV32" s="34">
        <f>$G$28/'Fixed data'!$C$7</f>
        <v>-1.5787697858392007E-2</v>
      </c>
      <c r="AW32" s="34">
        <f>$G$28/'Fixed data'!$C$7</f>
        <v>-1.5787697858392007E-2</v>
      </c>
      <c r="AX32" s="34">
        <f>$G$28/'Fixed data'!$C$7</f>
        <v>-1.5787697858392007E-2</v>
      </c>
      <c r="AY32" s="34">
        <f>$G$28/'Fixed data'!$C$7</f>
        <v>-1.5787697858392007E-2</v>
      </c>
      <c r="AZ32" s="34">
        <f>$G$28/'Fixed data'!$C$7</f>
        <v>-1.5787697858392007E-2</v>
      </c>
      <c r="BA32" s="34"/>
      <c r="BB32" s="34"/>
      <c r="BC32" s="34"/>
      <c r="BD32" s="34"/>
    </row>
    <row r="33" spans="1:57" ht="16.5" hidden="1" customHeight="1" outlineLevel="1" x14ac:dyDescent="0.35">
      <c r="A33" s="115"/>
      <c r="B33" s="9" t="s">
        <v>4</v>
      </c>
      <c r="C33" s="11" t="s">
        <v>56</v>
      </c>
      <c r="D33" s="9" t="s">
        <v>40</v>
      </c>
      <c r="F33" s="34"/>
      <c r="G33" s="34"/>
      <c r="H33" s="34"/>
      <c r="I33" s="34">
        <f>$H$28/'Fixed data'!$C$7</f>
        <v>-1.4374776851416035E-2</v>
      </c>
      <c r="J33" s="34">
        <f>$H$28/'Fixed data'!$C$7</f>
        <v>-1.4374776851416035E-2</v>
      </c>
      <c r="K33" s="34">
        <f>$H$28/'Fixed data'!$C$7</f>
        <v>-1.4374776851416035E-2</v>
      </c>
      <c r="L33" s="34">
        <f>$H$28/'Fixed data'!$C$7</f>
        <v>-1.4374776851416035E-2</v>
      </c>
      <c r="M33" s="34">
        <f>$H$28/'Fixed data'!$C$7</f>
        <v>-1.4374776851416035E-2</v>
      </c>
      <c r="N33" s="34">
        <f>$H$28/'Fixed data'!$C$7</f>
        <v>-1.4374776851416035E-2</v>
      </c>
      <c r="O33" s="34">
        <f>$H$28/'Fixed data'!$C$7</f>
        <v>-1.4374776851416035E-2</v>
      </c>
      <c r="P33" s="34">
        <f>$H$28/'Fixed data'!$C$7</f>
        <v>-1.4374776851416035E-2</v>
      </c>
      <c r="Q33" s="34">
        <f>$H$28/'Fixed data'!$C$7</f>
        <v>-1.4374776851416035E-2</v>
      </c>
      <c r="R33" s="34">
        <f>$H$28/'Fixed data'!$C$7</f>
        <v>-1.4374776851416035E-2</v>
      </c>
      <c r="S33" s="34">
        <f>$H$28/'Fixed data'!$C$7</f>
        <v>-1.4374776851416035E-2</v>
      </c>
      <c r="T33" s="34">
        <f>$H$28/'Fixed data'!$C$7</f>
        <v>-1.4374776851416035E-2</v>
      </c>
      <c r="U33" s="34">
        <f>$H$28/'Fixed data'!$C$7</f>
        <v>-1.4374776851416035E-2</v>
      </c>
      <c r="V33" s="34">
        <f>$H$28/'Fixed data'!$C$7</f>
        <v>-1.4374776851416035E-2</v>
      </c>
      <c r="W33" s="34">
        <f>$H$28/'Fixed data'!$C$7</f>
        <v>-1.4374776851416035E-2</v>
      </c>
      <c r="X33" s="34">
        <f>$H$28/'Fixed data'!$C$7</f>
        <v>-1.4374776851416035E-2</v>
      </c>
      <c r="Y33" s="34">
        <f>$H$28/'Fixed data'!$C$7</f>
        <v>-1.4374776851416035E-2</v>
      </c>
      <c r="Z33" s="34">
        <f>$H$28/'Fixed data'!$C$7</f>
        <v>-1.4374776851416035E-2</v>
      </c>
      <c r="AA33" s="34">
        <f>$H$28/'Fixed data'!$C$7</f>
        <v>-1.4374776851416035E-2</v>
      </c>
      <c r="AB33" s="34">
        <f>$H$28/'Fixed data'!$C$7</f>
        <v>-1.4374776851416035E-2</v>
      </c>
      <c r="AC33" s="34">
        <f>$H$28/'Fixed data'!$C$7</f>
        <v>-1.4374776851416035E-2</v>
      </c>
      <c r="AD33" s="34">
        <f>$H$28/'Fixed data'!$C$7</f>
        <v>-1.4374776851416035E-2</v>
      </c>
      <c r="AE33" s="34">
        <f>$H$28/'Fixed data'!$C$7</f>
        <v>-1.4374776851416035E-2</v>
      </c>
      <c r="AF33" s="34">
        <f>$H$28/'Fixed data'!$C$7</f>
        <v>-1.4374776851416035E-2</v>
      </c>
      <c r="AG33" s="34">
        <f>$H$28/'Fixed data'!$C$7</f>
        <v>-1.4374776851416035E-2</v>
      </c>
      <c r="AH33" s="34">
        <f>$H$28/'Fixed data'!$C$7</f>
        <v>-1.4374776851416035E-2</v>
      </c>
      <c r="AI33" s="34">
        <f>$H$28/'Fixed data'!$C$7</f>
        <v>-1.4374776851416035E-2</v>
      </c>
      <c r="AJ33" s="34">
        <f>$H$28/'Fixed data'!$C$7</f>
        <v>-1.4374776851416035E-2</v>
      </c>
      <c r="AK33" s="34">
        <f>$H$28/'Fixed data'!$C$7</f>
        <v>-1.4374776851416035E-2</v>
      </c>
      <c r="AL33" s="34">
        <f>$H$28/'Fixed data'!$C$7</f>
        <v>-1.4374776851416035E-2</v>
      </c>
      <c r="AM33" s="34">
        <f>$H$28/'Fixed data'!$C$7</f>
        <v>-1.4374776851416035E-2</v>
      </c>
      <c r="AN33" s="34">
        <f>$H$28/'Fixed data'!$C$7</f>
        <v>-1.4374776851416035E-2</v>
      </c>
      <c r="AO33" s="34">
        <f>$H$28/'Fixed data'!$C$7</f>
        <v>-1.4374776851416035E-2</v>
      </c>
      <c r="AP33" s="34">
        <f>$H$28/'Fixed data'!$C$7</f>
        <v>-1.4374776851416035E-2</v>
      </c>
      <c r="AQ33" s="34">
        <f>$H$28/'Fixed data'!$C$7</f>
        <v>-1.4374776851416035E-2</v>
      </c>
      <c r="AR33" s="34">
        <f>$H$28/'Fixed data'!$C$7</f>
        <v>-1.4374776851416035E-2</v>
      </c>
      <c r="AS33" s="34">
        <f>$H$28/'Fixed data'!$C$7</f>
        <v>-1.4374776851416035E-2</v>
      </c>
      <c r="AT33" s="34">
        <f>$H$28/'Fixed data'!$C$7</f>
        <v>-1.4374776851416035E-2</v>
      </c>
      <c r="AU33" s="34">
        <f>$H$28/'Fixed data'!$C$7</f>
        <v>-1.4374776851416035E-2</v>
      </c>
      <c r="AV33" s="34">
        <f>$H$28/'Fixed data'!$C$7</f>
        <v>-1.4374776851416035E-2</v>
      </c>
      <c r="AW33" s="34">
        <f>$H$28/'Fixed data'!$C$7</f>
        <v>-1.4374776851416035E-2</v>
      </c>
      <c r="AX33" s="34">
        <f>$H$28/'Fixed data'!$C$7</f>
        <v>-1.4374776851416035E-2</v>
      </c>
      <c r="AY33" s="34">
        <f>$H$28/'Fixed data'!$C$7</f>
        <v>-1.4374776851416035E-2</v>
      </c>
      <c r="AZ33" s="34">
        <f>$H$28/'Fixed data'!$C$7</f>
        <v>-1.4374776851416035E-2</v>
      </c>
      <c r="BA33" s="34">
        <f>$H$28/'Fixed data'!$C$7</f>
        <v>-1.4374776851416035E-2</v>
      </c>
      <c r="BB33" s="34"/>
      <c r="BC33" s="34"/>
      <c r="BD33" s="34"/>
    </row>
    <row r="34" spans="1:57" ht="16.5" hidden="1" customHeight="1" outlineLevel="1" x14ac:dyDescent="0.35">
      <c r="A34" s="115"/>
      <c r="B34" s="9" t="s">
        <v>5</v>
      </c>
      <c r="C34" s="11" t="s">
        <v>57</v>
      </c>
      <c r="D34" s="9" t="s">
        <v>40</v>
      </c>
      <c r="F34" s="34"/>
      <c r="G34" s="34"/>
      <c r="H34" s="34"/>
      <c r="I34" s="34"/>
      <c r="J34" s="34">
        <f>$I$28/'Fixed data'!$C$7</f>
        <v>-1.3316183597438247E-2</v>
      </c>
      <c r="K34" s="34">
        <f>$I$28/'Fixed data'!$C$7</f>
        <v>-1.3316183597438247E-2</v>
      </c>
      <c r="L34" s="34">
        <f>$I$28/'Fixed data'!$C$7</f>
        <v>-1.3316183597438247E-2</v>
      </c>
      <c r="M34" s="34">
        <f>$I$28/'Fixed data'!$C$7</f>
        <v>-1.3316183597438247E-2</v>
      </c>
      <c r="N34" s="34">
        <f>$I$28/'Fixed data'!$C$7</f>
        <v>-1.3316183597438247E-2</v>
      </c>
      <c r="O34" s="34">
        <f>$I$28/'Fixed data'!$C$7</f>
        <v>-1.3316183597438247E-2</v>
      </c>
      <c r="P34" s="34">
        <f>$I$28/'Fixed data'!$C$7</f>
        <v>-1.3316183597438247E-2</v>
      </c>
      <c r="Q34" s="34">
        <f>$I$28/'Fixed data'!$C$7</f>
        <v>-1.3316183597438247E-2</v>
      </c>
      <c r="R34" s="34">
        <f>$I$28/'Fixed data'!$C$7</f>
        <v>-1.3316183597438247E-2</v>
      </c>
      <c r="S34" s="34">
        <f>$I$28/'Fixed data'!$C$7</f>
        <v>-1.3316183597438247E-2</v>
      </c>
      <c r="T34" s="34">
        <f>$I$28/'Fixed data'!$C$7</f>
        <v>-1.3316183597438247E-2</v>
      </c>
      <c r="U34" s="34">
        <f>$I$28/'Fixed data'!$C$7</f>
        <v>-1.3316183597438247E-2</v>
      </c>
      <c r="V34" s="34">
        <f>$I$28/'Fixed data'!$C$7</f>
        <v>-1.3316183597438247E-2</v>
      </c>
      <c r="W34" s="34">
        <f>$I$28/'Fixed data'!$C$7</f>
        <v>-1.3316183597438247E-2</v>
      </c>
      <c r="X34" s="34">
        <f>$I$28/'Fixed data'!$C$7</f>
        <v>-1.3316183597438247E-2</v>
      </c>
      <c r="Y34" s="34">
        <f>$I$28/'Fixed data'!$C$7</f>
        <v>-1.3316183597438247E-2</v>
      </c>
      <c r="Z34" s="34">
        <f>$I$28/'Fixed data'!$C$7</f>
        <v>-1.3316183597438247E-2</v>
      </c>
      <c r="AA34" s="34">
        <f>$I$28/'Fixed data'!$C$7</f>
        <v>-1.3316183597438247E-2</v>
      </c>
      <c r="AB34" s="34">
        <f>$I$28/'Fixed data'!$C$7</f>
        <v>-1.3316183597438247E-2</v>
      </c>
      <c r="AC34" s="34">
        <f>$I$28/'Fixed data'!$C$7</f>
        <v>-1.3316183597438247E-2</v>
      </c>
      <c r="AD34" s="34">
        <f>$I$28/'Fixed data'!$C$7</f>
        <v>-1.3316183597438247E-2</v>
      </c>
      <c r="AE34" s="34">
        <f>$I$28/'Fixed data'!$C$7</f>
        <v>-1.3316183597438247E-2</v>
      </c>
      <c r="AF34" s="34">
        <f>$I$28/'Fixed data'!$C$7</f>
        <v>-1.3316183597438247E-2</v>
      </c>
      <c r="AG34" s="34">
        <f>$I$28/'Fixed data'!$C$7</f>
        <v>-1.3316183597438247E-2</v>
      </c>
      <c r="AH34" s="34">
        <f>$I$28/'Fixed data'!$C$7</f>
        <v>-1.3316183597438247E-2</v>
      </c>
      <c r="AI34" s="34">
        <f>$I$28/'Fixed data'!$C$7</f>
        <v>-1.3316183597438247E-2</v>
      </c>
      <c r="AJ34" s="34">
        <f>$I$28/'Fixed data'!$C$7</f>
        <v>-1.3316183597438247E-2</v>
      </c>
      <c r="AK34" s="34">
        <f>$I$28/'Fixed data'!$C$7</f>
        <v>-1.3316183597438247E-2</v>
      </c>
      <c r="AL34" s="34">
        <f>$I$28/'Fixed data'!$C$7</f>
        <v>-1.3316183597438247E-2</v>
      </c>
      <c r="AM34" s="34">
        <f>$I$28/'Fixed data'!$C$7</f>
        <v>-1.3316183597438247E-2</v>
      </c>
      <c r="AN34" s="34">
        <f>$I$28/'Fixed data'!$C$7</f>
        <v>-1.3316183597438247E-2</v>
      </c>
      <c r="AO34" s="34">
        <f>$I$28/'Fixed data'!$C$7</f>
        <v>-1.3316183597438247E-2</v>
      </c>
      <c r="AP34" s="34">
        <f>$I$28/'Fixed data'!$C$7</f>
        <v>-1.3316183597438247E-2</v>
      </c>
      <c r="AQ34" s="34">
        <f>$I$28/'Fixed data'!$C$7</f>
        <v>-1.3316183597438247E-2</v>
      </c>
      <c r="AR34" s="34">
        <f>$I$28/'Fixed data'!$C$7</f>
        <v>-1.3316183597438247E-2</v>
      </c>
      <c r="AS34" s="34">
        <f>$I$28/'Fixed data'!$C$7</f>
        <v>-1.3316183597438247E-2</v>
      </c>
      <c r="AT34" s="34">
        <f>$I$28/'Fixed data'!$C$7</f>
        <v>-1.3316183597438247E-2</v>
      </c>
      <c r="AU34" s="34">
        <f>$I$28/'Fixed data'!$C$7</f>
        <v>-1.3316183597438247E-2</v>
      </c>
      <c r="AV34" s="34">
        <f>$I$28/'Fixed data'!$C$7</f>
        <v>-1.3316183597438247E-2</v>
      </c>
      <c r="AW34" s="34">
        <f>$I$28/'Fixed data'!$C$7</f>
        <v>-1.3316183597438247E-2</v>
      </c>
      <c r="AX34" s="34">
        <f>$I$28/'Fixed data'!$C$7</f>
        <v>-1.3316183597438247E-2</v>
      </c>
      <c r="AY34" s="34">
        <f>$I$28/'Fixed data'!$C$7</f>
        <v>-1.3316183597438247E-2</v>
      </c>
      <c r="AZ34" s="34">
        <f>$I$28/'Fixed data'!$C$7</f>
        <v>-1.3316183597438247E-2</v>
      </c>
      <c r="BA34" s="34">
        <f>$I$28/'Fixed data'!$C$7</f>
        <v>-1.3316183597438247E-2</v>
      </c>
      <c r="BB34" s="34">
        <f>$I$28/'Fixed data'!$C$7</f>
        <v>-1.3316183597438247E-2</v>
      </c>
      <c r="BC34" s="34"/>
      <c r="BD34" s="34"/>
    </row>
    <row r="35" spans="1:57" ht="16.5" hidden="1" customHeight="1" outlineLevel="1" x14ac:dyDescent="0.35">
      <c r="A35" s="115"/>
      <c r="B35" s="9" t="s">
        <v>6</v>
      </c>
      <c r="C35" s="11" t="s">
        <v>58</v>
      </c>
      <c r="D35" s="9" t="s">
        <v>40</v>
      </c>
      <c r="F35" s="34"/>
      <c r="G35" s="34"/>
      <c r="H35" s="34"/>
      <c r="I35" s="34"/>
      <c r="J35" s="34"/>
      <c r="K35" s="34">
        <f>$J$28/'Fixed data'!$C$7</f>
        <v>-1.2057177888743598E-2</v>
      </c>
      <c r="L35" s="34">
        <f>$J$28/'Fixed data'!$C$7</f>
        <v>-1.2057177888743598E-2</v>
      </c>
      <c r="M35" s="34">
        <f>$J$28/'Fixed data'!$C$7</f>
        <v>-1.2057177888743598E-2</v>
      </c>
      <c r="N35" s="34">
        <f>$J$28/'Fixed data'!$C$7</f>
        <v>-1.2057177888743598E-2</v>
      </c>
      <c r="O35" s="34">
        <f>$J$28/'Fixed data'!$C$7</f>
        <v>-1.2057177888743598E-2</v>
      </c>
      <c r="P35" s="34">
        <f>$J$28/'Fixed data'!$C$7</f>
        <v>-1.2057177888743598E-2</v>
      </c>
      <c r="Q35" s="34">
        <f>$J$28/'Fixed data'!$C$7</f>
        <v>-1.2057177888743598E-2</v>
      </c>
      <c r="R35" s="34">
        <f>$J$28/'Fixed data'!$C$7</f>
        <v>-1.2057177888743598E-2</v>
      </c>
      <c r="S35" s="34">
        <f>$J$28/'Fixed data'!$C$7</f>
        <v>-1.2057177888743598E-2</v>
      </c>
      <c r="T35" s="34">
        <f>$J$28/'Fixed data'!$C$7</f>
        <v>-1.2057177888743598E-2</v>
      </c>
      <c r="U35" s="34">
        <f>$J$28/'Fixed data'!$C$7</f>
        <v>-1.2057177888743598E-2</v>
      </c>
      <c r="V35" s="34">
        <f>$J$28/'Fixed data'!$C$7</f>
        <v>-1.2057177888743598E-2</v>
      </c>
      <c r="W35" s="34">
        <f>$J$28/'Fixed data'!$C$7</f>
        <v>-1.2057177888743598E-2</v>
      </c>
      <c r="X35" s="34">
        <f>$J$28/'Fixed data'!$C$7</f>
        <v>-1.2057177888743598E-2</v>
      </c>
      <c r="Y35" s="34">
        <f>$J$28/'Fixed data'!$C$7</f>
        <v>-1.2057177888743598E-2</v>
      </c>
      <c r="Z35" s="34">
        <f>$J$28/'Fixed data'!$C$7</f>
        <v>-1.2057177888743598E-2</v>
      </c>
      <c r="AA35" s="34">
        <f>$J$28/'Fixed data'!$C$7</f>
        <v>-1.2057177888743598E-2</v>
      </c>
      <c r="AB35" s="34">
        <f>$J$28/'Fixed data'!$C$7</f>
        <v>-1.2057177888743598E-2</v>
      </c>
      <c r="AC35" s="34">
        <f>$J$28/'Fixed data'!$C$7</f>
        <v>-1.2057177888743598E-2</v>
      </c>
      <c r="AD35" s="34">
        <f>$J$28/'Fixed data'!$C$7</f>
        <v>-1.2057177888743598E-2</v>
      </c>
      <c r="AE35" s="34">
        <f>$J$28/'Fixed data'!$C$7</f>
        <v>-1.2057177888743598E-2</v>
      </c>
      <c r="AF35" s="34">
        <f>$J$28/'Fixed data'!$C$7</f>
        <v>-1.2057177888743598E-2</v>
      </c>
      <c r="AG35" s="34">
        <f>$J$28/'Fixed data'!$C$7</f>
        <v>-1.2057177888743598E-2</v>
      </c>
      <c r="AH35" s="34">
        <f>$J$28/'Fixed data'!$C$7</f>
        <v>-1.2057177888743598E-2</v>
      </c>
      <c r="AI35" s="34">
        <f>$J$28/'Fixed data'!$C$7</f>
        <v>-1.2057177888743598E-2</v>
      </c>
      <c r="AJ35" s="34">
        <f>$J$28/'Fixed data'!$C$7</f>
        <v>-1.2057177888743598E-2</v>
      </c>
      <c r="AK35" s="34">
        <f>$J$28/'Fixed data'!$C$7</f>
        <v>-1.2057177888743598E-2</v>
      </c>
      <c r="AL35" s="34">
        <f>$J$28/'Fixed data'!$C$7</f>
        <v>-1.2057177888743598E-2</v>
      </c>
      <c r="AM35" s="34">
        <f>$J$28/'Fixed data'!$C$7</f>
        <v>-1.2057177888743598E-2</v>
      </c>
      <c r="AN35" s="34">
        <f>$J$28/'Fixed data'!$C$7</f>
        <v>-1.2057177888743598E-2</v>
      </c>
      <c r="AO35" s="34">
        <f>$J$28/'Fixed data'!$C$7</f>
        <v>-1.2057177888743598E-2</v>
      </c>
      <c r="AP35" s="34">
        <f>$J$28/'Fixed data'!$C$7</f>
        <v>-1.2057177888743598E-2</v>
      </c>
      <c r="AQ35" s="34">
        <f>$J$28/'Fixed data'!$C$7</f>
        <v>-1.2057177888743598E-2</v>
      </c>
      <c r="AR35" s="34">
        <f>$J$28/'Fixed data'!$C$7</f>
        <v>-1.2057177888743598E-2</v>
      </c>
      <c r="AS35" s="34">
        <f>$J$28/'Fixed data'!$C$7</f>
        <v>-1.2057177888743598E-2</v>
      </c>
      <c r="AT35" s="34">
        <f>$J$28/'Fixed data'!$C$7</f>
        <v>-1.2057177888743598E-2</v>
      </c>
      <c r="AU35" s="34">
        <f>$J$28/'Fixed data'!$C$7</f>
        <v>-1.2057177888743598E-2</v>
      </c>
      <c r="AV35" s="34">
        <f>$J$28/'Fixed data'!$C$7</f>
        <v>-1.2057177888743598E-2</v>
      </c>
      <c r="AW35" s="34">
        <f>$J$28/'Fixed data'!$C$7</f>
        <v>-1.2057177888743598E-2</v>
      </c>
      <c r="AX35" s="34">
        <f>$J$28/'Fixed data'!$C$7</f>
        <v>-1.2057177888743598E-2</v>
      </c>
      <c r="AY35" s="34">
        <f>$J$28/'Fixed data'!$C$7</f>
        <v>-1.2057177888743598E-2</v>
      </c>
      <c r="AZ35" s="34">
        <f>$J$28/'Fixed data'!$C$7</f>
        <v>-1.2057177888743598E-2</v>
      </c>
      <c r="BA35" s="34">
        <f>$J$28/'Fixed data'!$C$7</f>
        <v>-1.2057177888743598E-2</v>
      </c>
      <c r="BB35" s="34">
        <f>$J$28/'Fixed data'!$C$7</f>
        <v>-1.2057177888743598E-2</v>
      </c>
      <c r="BC35" s="34">
        <f>$J$28/'Fixed data'!$C$7</f>
        <v>-1.2057177888743598E-2</v>
      </c>
      <c r="BD35" s="34"/>
    </row>
    <row r="36" spans="1:57" ht="16.5" hidden="1" customHeight="1" outlineLevel="1" x14ac:dyDescent="0.35">
      <c r="A36" s="115"/>
      <c r="B36" s="9" t="s">
        <v>32</v>
      </c>
      <c r="C36" s="11" t="s">
        <v>59</v>
      </c>
      <c r="D36" s="9" t="s">
        <v>40</v>
      </c>
      <c r="F36" s="34"/>
      <c r="G36" s="34"/>
      <c r="H36" s="34"/>
      <c r="I36" s="34"/>
      <c r="J36" s="34"/>
      <c r="K36" s="34"/>
      <c r="L36" s="34">
        <f>$K$28/'Fixed data'!$C$7</f>
        <v>-1.0956846130910162E-2</v>
      </c>
      <c r="M36" s="34">
        <f>$K$28/'Fixed data'!$C$7</f>
        <v>-1.0956846130910162E-2</v>
      </c>
      <c r="N36" s="34">
        <f>$K$28/'Fixed data'!$C$7</f>
        <v>-1.0956846130910162E-2</v>
      </c>
      <c r="O36" s="34">
        <f>$K$28/'Fixed data'!$C$7</f>
        <v>-1.0956846130910162E-2</v>
      </c>
      <c r="P36" s="34">
        <f>$K$28/'Fixed data'!$C$7</f>
        <v>-1.0956846130910162E-2</v>
      </c>
      <c r="Q36" s="34">
        <f>$K$28/'Fixed data'!$C$7</f>
        <v>-1.0956846130910162E-2</v>
      </c>
      <c r="R36" s="34">
        <f>$K$28/'Fixed data'!$C$7</f>
        <v>-1.0956846130910162E-2</v>
      </c>
      <c r="S36" s="34">
        <f>$K$28/'Fixed data'!$C$7</f>
        <v>-1.0956846130910162E-2</v>
      </c>
      <c r="T36" s="34">
        <f>$K$28/'Fixed data'!$C$7</f>
        <v>-1.0956846130910162E-2</v>
      </c>
      <c r="U36" s="34">
        <f>$K$28/'Fixed data'!$C$7</f>
        <v>-1.0956846130910162E-2</v>
      </c>
      <c r="V36" s="34">
        <f>$K$28/'Fixed data'!$C$7</f>
        <v>-1.0956846130910162E-2</v>
      </c>
      <c r="W36" s="34">
        <f>$K$28/'Fixed data'!$C$7</f>
        <v>-1.0956846130910162E-2</v>
      </c>
      <c r="X36" s="34">
        <f>$K$28/'Fixed data'!$C$7</f>
        <v>-1.0956846130910162E-2</v>
      </c>
      <c r="Y36" s="34">
        <f>$K$28/'Fixed data'!$C$7</f>
        <v>-1.0956846130910162E-2</v>
      </c>
      <c r="Z36" s="34">
        <f>$K$28/'Fixed data'!$C$7</f>
        <v>-1.0956846130910162E-2</v>
      </c>
      <c r="AA36" s="34">
        <f>$K$28/'Fixed data'!$C$7</f>
        <v>-1.0956846130910162E-2</v>
      </c>
      <c r="AB36" s="34">
        <f>$K$28/'Fixed data'!$C$7</f>
        <v>-1.0956846130910162E-2</v>
      </c>
      <c r="AC36" s="34">
        <f>$K$28/'Fixed data'!$C$7</f>
        <v>-1.0956846130910162E-2</v>
      </c>
      <c r="AD36" s="34">
        <f>$K$28/'Fixed data'!$C$7</f>
        <v>-1.0956846130910162E-2</v>
      </c>
      <c r="AE36" s="34">
        <f>$K$28/'Fixed data'!$C$7</f>
        <v>-1.0956846130910162E-2</v>
      </c>
      <c r="AF36" s="34">
        <f>$K$28/'Fixed data'!$C$7</f>
        <v>-1.0956846130910162E-2</v>
      </c>
      <c r="AG36" s="34">
        <f>$K$28/'Fixed data'!$C$7</f>
        <v>-1.0956846130910162E-2</v>
      </c>
      <c r="AH36" s="34">
        <f>$K$28/'Fixed data'!$C$7</f>
        <v>-1.0956846130910162E-2</v>
      </c>
      <c r="AI36" s="34">
        <f>$K$28/'Fixed data'!$C$7</f>
        <v>-1.0956846130910162E-2</v>
      </c>
      <c r="AJ36" s="34">
        <f>$K$28/'Fixed data'!$C$7</f>
        <v>-1.0956846130910162E-2</v>
      </c>
      <c r="AK36" s="34">
        <f>$K$28/'Fixed data'!$C$7</f>
        <v>-1.0956846130910162E-2</v>
      </c>
      <c r="AL36" s="34">
        <f>$K$28/'Fixed data'!$C$7</f>
        <v>-1.0956846130910162E-2</v>
      </c>
      <c r="AM36" s="34">
        <f>$K$28/'Fixed data'!$C$7</f>
        <v>-1.0956846130910162E-2</v>
      </c>
      <c r="AN36" s="34">
        <f>$K$28/'Fixed data'!$C$7</f>
        <v>-1.0956846130910162E-2</v>
      </c>
      <c r="AO36" s="34">
        <f>$K$28/'Fixed data'!$C$7</f>
        <v>-1.0956846130910162E-2</v>
      </c>
      <c r="AP36" s="34">
        <f>$K$28/'Fixed data'!$C$7</f>
        <v>-1.0956846130910162E-2</v>
      </c>
      <c r="AQ36" s="34">
        <f>$K$28/'Fixed data'!$C$7</f>
        <v>-1.0956846130910162E-2</v>
      </c>
      <c r="AR36" s="34">
        <f>$K$28/'Fixed data'!$C$7</f>
        <v>-1.0956846130910162E-2</v>
      </c>
      <c r="AS36" s="34">
        <f>$K$28/'Fixed data'!$C$7</f>
        <v>-1.0956846130910162E-2</v>
      </c>
      <c r="AT36" s="34">
        <f>$K$28/'Fixed data'!$C$7</f>
        <v>-1.0956846130910162E-2</v>
      </c>
      <c r="AU36" s="34">
        <f>$K$28/'Fixed data'!$C$7</f>
        <v>-1.0956846130910162E-2</v>
      </c>
      <c r="AV36" s="34">
        <f>$K$28/'Fixed data'!$C$7</f>
        <v>-1.0956846130910162E-2</v>
      </c>
      <c r="AW36" s="34">
        <f>$K$28/'Fixed data'!$C$7</f>
        <v>-1.0956846130910162E-2</v>
      </c>
      <c r="AX36" s="34">
        <f>$K$28/'Fixed data'!$C$7</f>
        <v>-1.0956846130910162E-2</v>
      </c>
      <c r="AY36" s="34">
        <f>$K$28/'Fixed data'!$C$7</f>
        <v>-1.0956846130910162E-2</v>
      </c>
      <c r="AZ36" s="34">
        <f>$K$28/'Fixed data'!$C$7</f>
        <v>-1.0956846130910162E-2</v>
      </c>
      <c r="BA36" s="34">
        <f>$K$28/'Fixed data'!$C$7</f>
        <v>-1.0956846130910162E-2</v>
      </c>
      <c r="BB36" s="34">
        <f>$K$28/'Fixed data'!$C$7</f>
        <v>-1.0956846130910162E-2</v>
      </c>
      <c r="BC36" s="34">
        <f>$K$28/'Fixed data'!$C$7</f>
        <v>-1.0956846130910162E-2</v>
      </c>
      <c r="BD36" s="34">
        <f>$K$28/'Fixed data'!$C$7</f>
        <v>-1.0956846130910162E-2</v>
      </c>
    </row>
    <row r="37" spans="1:57" ht="16.5" hidden="1" customHeight="1" outlineLevel="1" x14ac:dyDescent="0.35">
      <c r="A37" s="115"/>
      <c r="B37" s="9" t="s">
        <v>33</v>
      </c>
      <c r="C37" s="11" t="s">
        <v>60</v>
      </c>
      <c r="D37" s="9" t="s">
        <v>40</v>
      </c>
      <c r="F37" s="34"/>
      <c r="G37" s="34"/>
      <c r="H37" s="34"/>
      <c r="I37" s="34"/>
      <c r="J37" s="34"/>
      <c r="K37" s="34"/>
      <c r="L37" s="34"/>
      <c r="M37" s="34">
        <f>$L$28/'Fixed data'!$C$7</f>
        <v>-1.0025769587553052E-2</v>
      </c>
      <c r="N37" s="34">
        <f>$L$28/'Fixed data'!$C$7</f>
        <v>-1.0025769587553052E-2</v>
      </c>
      <c r="O37" s="34">
        <f>$L$28/'Fixed data'!$C$7</f>
        <v>-1.0025769587553052E-2</v>
      </c>
      <c r="P37" s="34">
        <f>$L$28/'Fixed data'!$C$7</f>
        <v>-1.0025769587553052E-2</v>
      </c>
      <c r="Q37" s="34">
        <f>$L$28/'Fixed data'!$C$7</f>
        <v>-1.0025769587553052E-2</v>
      </c>
      <c r="R37" s="34">
        <f>$L$28/'Fixed data'!$C$7</f>
        <v>-1.0025769587553052E-2</v>
      </c>
      <c r="S37" s="34">
        <f>$L$28/'Fixed data'!$C$7</f>
        <v>-1.0025769587553052E-2</v>
      </c>
      <c r="T37" s="34">
        <f>$L$28/'Fixed data'!$C$7</f>
        <v>-1.0025769587553052E-2</v>
      </c>
      <c r="U37" s="34">
        <f>$L$28/'Fixed data'!$C$7</f>
        <v>-1.0025769587553052E-2</v>
      </c>
      <c r="V37" s="34">
        <f>$L$28/'Fixed data'!$C$7</f>
        <v>-1.0025769587553052E-2</v>
      </c>
      <c r="W37" s="34">
        <f>$L$28/'Fixed data'!$C$7</f>
        <v>-1.0025769587553052E-2</v>
      </c>
      <c r="X37" s="34">
        <f>$L$28/'Fixed data'!$C$7</f>
        <v>-1.0025769587553052E-2</v>
      </c>
      <c r="Y37" s="34">
        <f>$L$28/'Fixed data'!$C$7</f>
        <v>-1.0025769587553052E-2</v>
      </c>
      <c r="Z37" s="34">
        <f>$L$28/'Fixed data'!$C$7</f>
        <v>-1.0025769587553052E-2</v>
      </c>
      <c r="AA37" s="34">
        <f>$L$28/'Fixed data'!$C$7</f>
        <v>-1.0025769587553052E-2</v>
      </c>
      <c r="AB37" s="34">
        <f>$L$28/'Fixed data'!$C$7</f>
        <v>-1.0025769587553052E-2</v>
      </c>
      <c r="AC37" s="34">
        <f>$L$28/'Fixed data'!$C$7</f>
        <v>-1.0025769587553052E-2</v>
      </c>
      <c r="AD37" s="34">
        <f>$L$28/'Fixed data'!$C$7</f>
        <v>-1.0025769587553052E-2</v>
      </c>
      <c r="AE37" s="34">
        <f>$L$28/'Fixed data'!$C$7</f>
        <v>-1.0025769587553052E-2</v>
      </c>
      <c r="AF37" s="34">
        <f>$L$28/'Fixed data'!$C$7</f>
        <v>-1.0025769587553052E-2</v>
      </c>
      <c r="AG37" s="34">
        <f>$L$28/'Fixed data'!$C$7</f>
        <v>-1.0025769587553052E-2</v>
      </c>
      <c r="AH37" s="34">
        <f>$L$28/'Fixed data'!$C$7</f>
        <v>-1.0025769587553052E-2</v>
      </c>
      <c r="AI37" s="34">
        <f>$L$28/'Fixed data'!$C$7</f>
        <v>-1.0025769587553052E-2</v>
      </c>
      <c r="AJ37" s="34">
        <f>$L$28/'Fixed data'!$C$7</f>
        <v>-1.0025769587553052E-2</v>
      </c>
      <c r="AK37" s="34">
        <f>$L$28/'Fixed data'!$C$7</f>
        <v>-1.0025769587553052E-2</v>
      </c>
      <c r="AL37" s="34">
        <f>$L$28/'Fixed data'!$C$7</f>
        <v>-1.0025769587553052E-2</v>
      </c>
      <c r="AM37" s="34">
        <f>$L$28/'Fixed data'!$C$7</f>
        <v>-1.0025769587553052E-2</v>
      </c>
      <c r="AN37" s="34">
        <f>$L$28/'Fixed data'!$C$7</f>
        <v>-1.0025769587553052E-2</v>
      </c>
      <c r="AO37" s="34">
        <f>$L$28/'Fixed data'!$C$7</f>
        <v>-1.0025769587553052E-2</v>
      </c>
      <c r="AP37" s="34">
        <f>$L$28/'Fixed data'!$C$7</f>
        <v>-1.0025769587553052E-2</v>
      </c>
      <c r="AQ37" s="34">
        <f>$L$28/'Fixed data'!$C$7</f>
        <v>-1.0025769587553052E-2</v>
      </c>
      <c r="AR37" s="34">
        <f>$L$28/'Fixed data'!$C$7</f>
        <v>-1.0025769587553052E-2</v>
      </c>
      <c r="AS37" s="34">
        <f>$L$28/'Fixed data'!$C$7</f>
        <v>-1.0025769587553052E-2</v>
      </c>
      <c r="AT37" s="34">
        <f>$L$28/'Fixed data'!$C$7</f>
        <v>-1.0025769587553052E-2</v>
      </c>
      <c r="AU37" s="34">
        <f>$L$28/'Fixed data'!$C$7</f>
        <v>-1.0025769587553052E-2</v>
      </c>
      <c r="AV37" s="34">
        <f>$L$28/'Fixed data'!$C$7</f>
        <v>-1.0025769587553052E-2</v>
      </c>
      <c r="AW37" s="34">
        <f>$L$28/'Fixed data'!$C$7</f>
        <v>-1.0025769587553052E-2</v>
      </c>
      <c r="AX37" s="34">
        <f>$L$28/'Fixed data'!$C$7</f>
        <v>-1.0025769587553052E-2</v>
      </c>
      <c r="AY37" s="34">
        <f>$L$28/'Fixed data'!$C$7</f>
        <v>-1.0025769587553052E-2</v>
      </c>
      <c r="AZ37" s="34">
        <f>$L$28/'Fixed data'!$C$7</f>
        <v>-1.0025769587553052E-2</v>
      </c>
      <c r="BA37" s="34">
        <f>$L$28/'Fixed data'!$C$7</f>
        <v>-1.0025769587553052E-2</v>
      </c>
      <c r="BB37" s="34">
        <f>$L$28/'Fixed data'!$C$7</f>
        <v>-1.0025769587553052E-2</v>
      </c>
      <c r="BC37" s="34">
        <f>$L$28/'Fixed data'!$C$7</f>
        <v>-1.0025769587553052E-2</v>
      </c>
      <c r="BD37" s="34">
        <f>$L$28/'Fixed data'!$C$7</f>
        <v>-1.0025769587553052E-2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7.7299909412430826E-3</v>
      </c>
      <c r="O38" s="34">
        <f>$M$28/'Fixed data'!$C$7</f>
        <v>7.7299909412430826E-3</v>
      </c>
      <c r="P38" s="34">
        <f>$M$28/'Fixed data'!$C$7</f>
        <v>7.7299909412430826E-3</v>
      </c>
      <c r="Q38" s="34">
        <f>$M$28/'Fixed data'!$C$7</f>
        <v>7.7299909412430826E-3</v>
      </c>
      <c r="R38" s="34">
        <f>$M$28/'Fixed data'!$C$7</f>
        <v>7.7299909412430826E-3</v>
      </c>
      <c r="S38" s="34">
        <f>$M$28/'Fixed data'!$C$7</f>
        <v>7.7299909412430826E-3</v>
      </c>
      <c r="T38" s="34">
        <f>$M$28/'Fixed data'!$C$7</f>
        <v>7.7299909412430826E-3</v>
      </c>
      <c r="U38" s="34">
        <f>$M$28/'Fixed data'!$C$7</f>
        <v>7.7299909412430826E-3</v>
      </c>
      <c r="V38" s="34">
        <f>$M$28/'Fixed data'!$C$7</f>
        <v>7.7299909412430826E-3</v>
      </c>
      <c r="W38" s="34">
        <f>$M$28/'Fixed data'!$C$7</f>
        <v>7.7299909412430826E-3</v>
      </c>
      <c r="X38" s="34">
        <f>$M$28/'Fixed data'!$C$7</f>
        <v>7.7299909412430826E-3</v>
      </c>
      <c r="Y38" s="34">
        <f>$M$28/'Fixed data'!$C$7</f>
        <v>7.7299909412430826E-3</v>
      </c>
      <c r="Z38" s="34">
        <f>$M$28/'Fixed data'!$C$7</f>
        <v>7.7299909412430826E-3</v>
      </c>
      <c r="AA38" s="34">
        <f>$M$28/'Fixed data'!$C$7</f>
        <v>7.7299909412430826E-3</v>
      </c>
      <c r="AB38" s="34">
        <f>$M$28/'Fixed data'!$C$7</f>
        <v>7.7299909412430826E-3</v>
      </c>
      <c r="AC38" s="34">
        <f>$M$28/'Fixed data'!$C$7</f>
        <v>7.7299909412430826E-3</v>
      </c>
      <c r="AD38" s="34">
        <f>$M$28/'Fixed data'!$C$7</f>
        <v>7.7299909412430826E-3</v>
      </c>
      <c r="AE38" s="34">
        <f>$M$28/'Fixed data'!$C$7</f>
        <v>7.7299909412430826E-3</v>
      </c>
      <c r="AF38" s="34">
        <f>$M$28/'Fixed data'!$C$7</f>
        <v>7.7299909412430826E-3</v>
      </c>
      <c r="AG38" s="34">
        <f>$M$28/'Fixed data'!$C$7</f>
        <v>7.7299909412430826E-3</v>
      </c>
      <c r="AH38" s="34">
        <f>$M$28/'Fixed data'!$C$7</f>
        <v>7.7299909412430826E-3</v>
      </c>
      <c r="AI38" s="34">
        <f>$M$28/'Fixed data'!$C$7</f>
        <v>7.7299909412430826E-3</v>
      </c>
      <c r="AJ38" s="34">
        <f>$M$28/'Fixed data'!$C$7</f>
        <v>7.7299909412430826E-3</v>
      </c>
      <c r="AK38" s="34">
        <f>$M$28/'Fixed data'!$C$7</f>
        <v>7.7299909412430826E-3</v>
      </c>
      <c r="AL38" s="34">
        <f>$M$28/'Fixed data'!$C$7</f>
        <v>7.7299909412430826E-3</v>
      </c>
      <c r="AM38" s="34">
        <f>$M$28/'Fixed data'!$C$7</f>
        <v>7.7299909412430826E-3</v>
      </c>
      <c r="AN38" s="34">
        <f>$M$28/'Fixed data'!$C$7</f>
        <v>7.7299909412430826E-3</v>
      </c>
      <c r="AO38" s="34">
        <f>$M$28/'Fixed data'!$C$7</f>
        <v>7.7299909412430826E-3</v>
      </c>
      <c r="AP38" s="34">
        <f>$M$28/'Fixed data'!$C$7</f>
        <v>7.7299909412430826E-3</v>
      </c>
      <c r="AQ38" s="34">
        <f>$M$28/'Fixed data'!$C$7</f>
        <v>7.7299909412430826E-3</v>
      </c>
      <c r="AR38" s="34">
        <f>$M$28/'Fixed data'!$C$7</f>
        <v>7.7299909412430826E-3</v>
      </c>
      <c r="AS38" s="34">
        <f>$M$28/'Fixed data'!$C$7</f>
        <v>7.7299909412430826E-3</v>
      </c>
      <c r="AT38" s="34">
        <f>$M$28/'Fixed data'!$C$7</f>
        <v>7.7299909412430826E-3</v>
      </c>
      <c r="AU38" s="34">
        <f>$M$28/'Fixed data'!$C$7</f>
        <v>7.7299909412430826E-3</v>
      </c>
      <c r="AV38" s="34">
        <f>$M$28/'Fixed data'!$C$7</f>
        <v>7.7299909412430826E-3</v>
      </c>
      <c r="AW38" s="34">
        <f>$M$28/'Fixed data'!$C$7</f>
        <v>7.7299909412430826E-3</v>
      </c>
      <c r="AX38" s="34">
        <f>$M$28/'Fixed data'!$C$7</f>
        <v>7.7299909412430826E-3</v>
      </c>
      <c r="AY38" s="34">
        <f>$M$28/'Fixed data'!$C$7</f>
        <v>7.7299909412430826E-3</v>
      </c>
      <c r="AZ38" s="34">
        <f>$M$28/'Fixed data'!$C$7</f>
        <v>7.7299909412430826E-3</v>
      </c>
      <c r="BA38" s="34">
        <f>$M$28/'Fixed data'!$C$7</f>
        <v>7.7299909412430826E-3</v>
      </c>
      <c r="BB38" s="34">
        <f>$M$28/'Fixed data'!$C$7</f>
        <v>7.7299909412430826E-3</v>
      </c>
      <c r="BC38" s="34">
        <f>$M$28/'Fixed data'!$C$7</f>
        <v>7.7299909412430826E-3</v>
      </c>
      <c r="BD38" s="34">
        <f>$M$28/'Fixed data'!$C$7</f>
        <v>7.7299909412430826E-3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8.0049901611131697E-3</v>
      </c>
      <c r="P39" s="34">
        <f>$N$28/'Fixed data'!$C$7</f>
        <v>8.0049901611131697E-3</v>
      </c>
      <c r="Q39" s="34">
        <f>$N$28/'Fixed data'!$C$7</f>
        <v>8.0049901611131697E-3</v>
      </c>
      <c r="R39" s="34">
        <f>$N$28/'Fixed data'!$C$7</f>
        <v>8.0049901611131697E-3</v>
      </c>
      <c r="S39" s="34">
        <f>$N$28/'Fixed data'!$C$7</f>
        <v>8.0049901611131697E-3</v>
      </c>
      <c r="T39" s="34">
        <f>$N$28/'Fixed data'!$C$7</f>
        <v>8.0049901611131697E-3</v>
      </c>
      <c r="U39" s="34">
        <f>$N$28/'Fixed data'!$C$7</f>
        <v>8.0049901611131697E-3</v>
      </c>
      <c r="V39" s="34">
        <f>$N$28/'Fixed data'!$C$7</f>
        <v>8.0049901611131697E-3</v>
      </c>
      <c r="W39" s="34">
        <f>$N$28/'Fixed data'!$C$7</f>
        <v>8.0049901611131697E-3</v>
      </c>
      <c r="X39" s="34">
        <f>$N$28/'Fixed data'!$C$7</f>
        <v>8.0049901611131697E-3</v>
      </c>
      <c r="Y39" s="34">
        <f>$N$28/'Fixed data'!$C$7</f>
        <v>8.0049901611131697E-3</v>
      </c>
      <c r="Z39" s="34">
        <f>$N$28/'Fixed data'!$C$7</f>
        <v>8.0049901611131697E-3</v>
      </c>
      <c r="AA39" s="34">
        <f>$N$28/'Fixed data'!$C$7</f>
        <v>8.0049901611131697E-3</v>
      </c>
      <c r="AB39" s="34">
        <f>$N$28/'Fixed data'!$C$7</f>
        <v>8.0049901611131697E-3</v>
      </c>
      <c r="AC39" s="34">
        <f>$N$28/'Fixed data'!$C$7</f>
        <v>8.0049901611131697E-3</v>
      </c>
      <c r="AD39" s="34">
        <f>$N$28/'Fixed data'!$C$7</f>
        <v>8.0049901611131697E-3</v>
      </c>
      <c r="AE39" s="34">
        <f>$N$28/'Fixed data'!$C$7</f>
        <v>8.0049901611131697E-3</v>
      </c>
      <c r="AF39" s="34">
        <f>$N$28/'Fixed data'!$C$7</f>
        <v>8.0049901611131697E-3</v>
      </c>
      <c r="AG39" s="34">
        <f>$N$28/'Fixed data'!$C$7</f>
        <v>8.0049901611131697E-3</v>
      </c>
      <c r="AH39" s="34">
        <f>$N$28/'Fixed data'!$C$7</f>
        <v>8.0049901611131697E-3</v>
      </c>
      <c r="AI39" s="34">
        <f>$N$28/'Fixed data'!$C$7</f>
        <v>8.0049901611131697E-3</v>
      </c>
      <c r="AJ39" s="34">
        <f>$N$28/'Fixed data'!$C$7</f>
        <v>8.0049901611131697E-3</v>
      </c>
      <c r="AK39" s="34">
        <f>$N$28/'Fixed data'!$C$7</f>
        <v>8.0049901611131697E-3</v>
      </c>
      <c r="AL39" s="34">
        <f>$N$28/'Fixed data'!$C$7</f>
        <v>8.0049901611131697E-3</v>
      </c>
      <c r="AM39" s="34">
        <f>$N$28/'Fixed data'!$C$7</f>
        <v>8.0049901611131697E-3</v>
      </c>
      <c r="AN39" s="34">
        <f>$N$28/'Fixed data'!$C$7</f>
        <v>8.0049901611131697E-3</v>
      </c>
      <c r="AO39" s="34">
        <f>$N$28/'Fixed data'!$C$7</f>
        <v>8.0049901611131697E-3</v>
      </c>
      <c r="AP39" s="34">
        <f>$N$28/'Fixed data'!$C$7</f>
        <v>8.0049901611131697E-3</v>
      </c>
      <c r="AQ39" s="34">
        <f>$N$28/'Fixed data'!$C$7</f>
        <v>8.0049901611131697E-3</v>
      </c>
      <c r="AR39" s="34">
        <f>$N$28/'Fixed data'!$C$7</f>
        <v>8.0049901611131697E-3</v>
      </c>
      <c r="AS39" s="34">
        <f>$N$28/'Fixed data'!$C$7</f>
        <v>8.0049901611131697E-3</v>
      </c>
      <c r="AT39" s="34">
        <f>$N$28/'Fixed data'!$C$7</f>
        <v>8.0049901611131697E-3</v>
      </c>
      <c r="AU39" s="34">
        <f>$N$28/'Fixed data'!$C$7</f>
        <v>8.0049901611131697E-3</v>
      </c>
      <c r="AV39" s="34">
        <f>$N$28/'Fixed data'!$C$7</f>
        <v>8.0049901611131697E-3</v>
      </c>
      <c r="AW39" s="34">
        <f>$N$28/'Fixed data'!$C$7</f>
        <v>8.0049901611131697E-3</v>
      </c>
      <c r="AX39" s="34">
        <f>$N$28/'Fixed data'!$C$7</f>
        <v>8.0049901611131697E-3</v>
      </c>
      <c r="AY39" s="34">
        <f>$N$28/'Fixed data'!$C$7</f>
        <v>8.0049901611131697E-3</v>
      </c>
      <c r="AZ39" s="34">
        <f>$N$28/'Fixed data'!$C$7</f>
        <v>8.0049901611131697E-3</v>
      </c>
      <c r="BA39" s="34">
        <f>$N$28/'Fixed data'!$C$7</f>
        <v>8.0049901611131697E-3</v>
      </c>
      <c r="BB39" s="34">
        <f>$N$28/'Fixed data'!$C$7</f>
        <v>8.0049901611131697E-3</v>
      </c>
      <c r="BC39" s="34">
        <f>$N$28/'Fixed data'!$C$7</f>
        <v>8.0049901611131697E-3</v>
      </c>
      <c r="BD39" s="34">
        <f>$N$28/'Fixed data'!$C$7</f>
        <v>8.0049901611131697E-3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8.2126290504212548E-3</v>
      </c>
      <c r="Q40" s="34">
        <f>$O$28/'Fixed data'!$C$7</f>
        <v>8.2126290504212548E-3</v>
      </c>
      <c r="R40" s="34">
        <f>$O$28/'Fixed data'!$C$7</f>
        <v>8.2126290504212548E-3</v>
      </c>
      <c r="S40" s="34">
        <f>$O$28/'Fixed data'!$C$7</f>
        <v>8.2126290504212548E-3</v>
      </c>
      <c r="T40" s="34">
        <f>$O$28/'Fixed data'!$C$7</f>
        <v>8.2126290504212548E-3</v>
      </c>
      <c r="U40" s="34">
        <f>$O$28/'Fixed data'!$C$7</f>
        <v>8.2126290504212548E-3</v>
      </c>
      <c r="V40" s="34">
        <f>$O$28/'Fixed data'!$C$7</f>
        <v>8.2126290504212548E-3</v>
      </c>
      <c r="W40" s="34">
        <f>$O$28/'Fixed data'!$C$7</f>
        <v>8.2126290504212548E-3</v>
      </c>
      <c r="X40" s="34">
        <f>$O$28/'Fixed data'!$C$7</f>
        <v>8.2126290504212548E-3</v>
      </c>
      <c r="Y40" s="34">
        <f>$O$28/'Fixed data'!$C$7</f>
        <v>8.2126290504212548E-3</v>
      </c>
      <c r="Z40" s="34">
        <f>$O$28/'Fixed data'!$C$7</f>
        <v>8.2126290504212548E-3</v>
      </c>
      <c r="AA40" s="34">
        <f>$O$28/'Fixed data'!$C$7</f>
        <v>8.2126290504212548E-3</v>
      </c>
      <c r="AB40" s="34">
        <f>$O$28/'Fixed data'!$C$7</f>
        <v>8.2126290504212548E-3</v>
      </c>
      <c r="AC40" s="34">
        <f>$O$28/'Fixed data'!$C$7</f>
        <v>8.2126290504212548E-3</v>
      </c>
      <c r="AD40" s="34">
        <f>$O$28/'Fixed data'!$C$7</f>
        <v>8.2126290504212548E-3</v>
      </c>
      <c r="AE40" s="34">
        <f>$O$28/'Fixed data'!$C$7</f>
        <v>8.2126290504212548E-3</v>
      </c>
      <c r="AF40" s="34">
        <f>$O$28/'Fixed data'!$C$7</f>
        <v>8.2126290504212548E-3</v>
      </c>
      <c r="AG40" s="34">
        <f>$O$28/'Fixed data'!$C$7</f>
        <v>8.2126290504212548E-3</v>
      </c>
      <c r="AH40" s="34">
        <f>$O$28/'Fixed data'!$C$7</f>
        <v>8.2126290504212548E-3</v>
      </c>
      <c r="AI40" s="34">
        <f>$O$28/'Fixed data'!$C$7</f>
        <v>8.2126290504212548E-3</v>
      </c>
      <c r="AJ40" s="34">
        <f>$O$28/'Fixed data'!$C$7</f>
        <v>8.2126290504212548E-3</v>
      </c>
      <c r="AK40" s="34">
        <f>$O$28/'Fixed data'!$C$7</f>
        <v>8.2126290504212548E-3</v>
      </c>
      <c r="AL40" s="34">
        <f>$O$28/'Fixed data'!$C$7</f>
        <v>8.2126290504212548E-3</v>
      </c>
      <c r="AM40" s="34">
        <f>$O$28/'Fixed data'!$C$7</f>
        <v>8.2126290504212548E-3</v>
      </c>
      <c r="AN40" s="34">
        <f>$O$28/'Fixed data'!$C$7</f>
        <v>8.2126290504212548E-3</v>
      </c>
      <c r="AO40" s="34">
        <f>$O$28/'Fixed data'!$C$7</f>
        <v>8.2126290504212548E-3</v>
      </c>
      <c r="AP40" s="34">
        <f>$O$28/'Fixed data'!$C$7</f>
        <v>8.2126290504212548E-3</v>
      </c>
      <c r="AQ40" s="34">
        <f>$O$28/'Fixed data'!$C$7</f>
        <v>8.2126290504212548E-3</v>
      </c>
      <c r="AR40" s="34">
        <f>$O$28/'Fixed data'!$C$7</f>
        <v>8.2126290504212548E-3</v>
      </c>
      <c r="AS40" s="34">
        <f>$O$28/'Fixed data'!$C$7</f>
        <v>8.2126290504212548E-3</v>
      </c>
      <c r="AT40" s="34">
        <f>$O$28/'Fixed data'!$C$7</f>
        <v>8.2126290504212548E-3</v>
      </c>
      <c r="AU40" s="34">
        <f>$O$28/'Fixed data'!$C$7</f>
        <v>8.2126290504212548E-3</v>
      </c>
      <c r="AV40" s="34">
        <f>$O$28/'Fixed data'!$C$7</f>
        <v>8.2126290504212548E-3</v>
      </c>
      <c r="AW40" s="34">
        <f>$O$28/'Fixed data'!$C$7</f>
        <v>8.2126290504212548E-3</v>
      </c>
      <c r="AX40" s="34">
        <f>$O$28/'Fixed data'!$C$7</f>
        <v>8.2126290504212548E-3</v>
      </c>
      <c r="AY40" s="34">
        <f>$O$28/'Fixed data'!$C$7</f>
        <v>8.2126290504212548E-3</v>
      </c>
      <c r="AZ40" s="34">
        <f>$O$28/'Fixed data'!$C$7</f>
        <v>8.2126290504212548E-3</v>
      </c>
      <c r="BA40" s="34">
        <f>$O$28/'Fixed data'!$C$7</f>
        <v>8.2126290504212548E-3</v>
      </c>
      <c r="BB40" s="34">
        <f>$O$28/'Fixed data'!$C$7</f>
        <v>8.2126290504212548E-3</v>
      </c>
      <c r="BC40" s="34">
        <f>$O$28/'Fixed data'!$C$7</f>
        <v>8.2126290504212548E-3</v>
      </c>
      <c r="BD40" s="34">
        <f>$O$28/'Fixed data'!$C$7</f>
        <v>8.2126290504212548E-3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8.3527623582581121E-3</v>
      </c>
      <c r="R41" s="34">
        <f>$P$28/'Fixed data'!$C$7</f>
        <v>8.3527623582581121E-3</v>
      </c>
      <c r="S41" s="34">
        <f>$P$28/'Fixed data'!$C$7</f>
        <v>8.3527623582581121E-3</v>
      </c>
      <c r="T41" s="34">
        <f>$P$28/'Fixed data'!$C$7</f>
        <v>8.3527623582581121E-3</v>
      </c>
      <c r="U41" s="34">
        <f>$P$28/'Fixed data'!$C$7</f>
        <v>8.3527623582581121E-3</v>
      </c>
      <c r="V41" s="34">
        <f>$P$28/'Fixed data'!$C$7</f>
        <v>8.3527623582581121E-3</v>
      </c>
      <c r="W41" s="34">
        <f>$P$28/'Fixed data'!$C$7</f>
        <v>8.3527623582581121E-3</v>
      </c>
      <c r="X41" s="34">
        <f>$P$28/'Fixed data'!$C$7</f>
        <v>8.3527623582581121E-3</v>
      </c>
      <c r="Y41" s="34">
        <f>$P$28/'Fixed data'!$C$7</f>
        <v>8.3527623582581121E-3</v>
      </c>
      <c r="Z41" s="34">
        <f>$P$28/'Fixed data'!$C$7</f>
        <v>8.3527623582581121E-3</v>
      </c>
      <c r="AA41" s="34">
        <f>$P$28/'Fixed data'!$C$7</f>
        <v>8.3527623582581121E-3</v>
      </c>
      <c r="AB41" s="34">
        <f>$P$28/'Fixed data'!$C$7</f>
        <v>8.3527623582581121E-3</v>
      </c>
      <c r="AC41" s="34">
        <f>$P$28/'Fixed data'!$C$7</f>
        <v>8.3527623582581121E-3</v>
      </c>
      <c r="AD41" s="34">
        <f>$P$28/'Fixed data'!$C$7</f>
        <v>8.3527623582581121E-3</v>
      </c>
      <c r="AE41" s="34">
        <f>$P$28/'Fixed data'!$C$7</f>
        <v>8.3527623582581121E-3</v>
      </c>
      <c r="AF41" s="34">
        <f>$P$28/'Fixed data'!$C$7</f>
        <v>8.3527623582581121E-3</v>
      </c>
      <c r="AG41" s="34">
        <f>$P$28/'Fixed data'!$C$7</f>
        <v>8.3527623582581121E-3</v>
      </c>
      <c r="AH41" s="34">
        <f>$P$28/'Fixed data'!$C$7</f>
        <v>8.3527623582581121E-3</v>
      </c>
      <c r="AI41" s="34">
        <f>$P$28/'Fixed data'!$C$7</f>
        <v>8.3527623582581121E-3</v>
      </c>
      <c r="AJ41" s="34">
        <f>$P$28/'Fixed data'!$C$7</f>
        <v>8.3527623582581121E-3</v>
      </c>
      <c r="AK41" s="34">
        <f>$P$28/'Fixed data'!$C$7</f>
        <v>8.3527623582581121E-3</v>
      </c>
      <c r="AL41" s="34">
        <f>$P$28/'Fixed data'!$C$7</f>
        <v>8.3527623582581121E-3</v>
      </c>
      <c r="AM41" s="34">
        <f>$P$28/'Fixed data'!$C$7</f>
        <v>8.3527623582581121E-3</v>
      </c>
      <c r="AN41" s="34">
        <f>$P$28/'Fixed data'!$C$7</f>
        <v>8.3527623582581121E-3</v>
      </c>
      <c r="AO41" s="34">
        <f>$P$28/'Fixed data'!$C$7</f>
        <v>8.3527623582581121E-3</v>
      </c>
      <c r="AP41" s="34">
        <f>$P$28/'Fixed data'!$C$7</f>
        <v>8.3527623582581121E-3</v>
      </c>
      <c r="AQ41" s="34">
        <f>$P$28/'Fixed data'!$C$7</f>
        <v>8.3527623582581121E-3</v>
      </c>
      <c r="AR41" s="34">
        <f>$P$28/'Fixed data'!$C$7</f>
        <v>8.3527623582581121E-3</v>
      </c>
      <c r="AS41" s="34">
        <f>$P$28/'Fixed data'!$C$7</f>
        <v>8.3527623582581121E-3</v>
      </c>
      <c r="AT41" s="34">
        <f>$P$28/'Fixed data'!$C$7</f>
        <v>8.3527623582581121E-3</v>
      </c>
      <c r="AU41" s="34">
        <f>$P$28/'Fixed data'!$C$7</f>
        <v>8.3527623582581121E-3</v>
      </c>
      <c r="AV41" s="34">
        <f>$P$28/'Fixed data'!$C$7</f>
        <v>8.3527623582581121E-3</v>
      </c>
      <c r="AW41" s="34">
        <f>$P$28/'Fixed data'!$C$7</f>
        <v>8.3527623582581121E-3</v>
      </c>
      <c r="AX41" s="34">
        <f>$P$28/'Fixed data'!$C$7</f>
        <v>8.3527623582581121E-3</v>
      </c>
      <c r="AY41" s="34">
        <f>$P$28/'Fixed data'!$C$7</f>
        <v>8.3527623582581121E-3</v>
      </c>
      <c r="AZ41" s="34">
        <f>$P$28/'Fixed data'!$C$7</f>
        <v>8.3527623582581121E-3</v>
      </c>
      <c r="BA41" s="34">
        <f>$P$28/'Fixed data'!$C$7</f>
        <v>8.3527623582581121E-3</v>
      </c>
      <c r="BB41" s="34">
        <f>$P$28/'Fixed data'!$C$7</f>
        <v>8.3527623582581121E-3</v>
      </c>
      <c r="BC41" s="34">
        <f>$P$28/'Fixed data'!$C$7</f>
        <v>8.3527623582581121E-3</v>
      </c>
      <c r="BD41" s="34">
        <f>$P$28/'Fixed data'!$C$7</f>
        <v>8.3527623582581121E-3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8.453492874034527E-3</v>
      </c>
      <c r="S42" s="34">
        <f>$Q$28/'Fixed data'!$C$7</f>
        <v>8.453492874034527E-3</v>
      </c>
      <c r="T42" s="34">
        <f>$Q$28/'Fixed data'!$C$7</f>
        <v>8.453492874034527E-3</v>
      </c>
      <c r="U42" s="34">
        <f>$Q$28/'Fixed data'!$C$7</f>
        <v>8.453492874034527E-3</v>
      </c>
      <c r="V42" s="34">
        <f>$Q$28/'Fixed data'!$C$7</f>
        <v>8.453492874034527E-3</v>
      </c>
      <c r="W42" s="34">
        <f>$Q$28/'Fixed data'!$C$7</f>
        <v>8.453492874034527E-3</v>
      </c>
      <c r="X42" s="34">
        <f>$Q$28/'Fixed data'!$C$7</f>
        <v>8.453492874034527E-3</v>
      </c>
      <c r="Y42" s="34">
        <f>$Q$28/'Fixed data'!$C$7</f>
        <v>8.453492874034527E-3</v>
      </c>
      <c r="Z42" s="34">
        <f>$Q$28/'Fixed data'!$C$7</f>
        <v>8.453492874034527E-3</v>
      </c>
      <c r="AA42" s="34">
        <f>$Q$28/'Fixed data'!$C$7</f>
        <v>8.453492874034527E-3</v>
      </c>
      <c r="AB42" s="34">
        <f>$Q$28/'Fixed data'!$C$7</f>
        <v>8.453492874034527E-3</v>
      </c>
      <c r="AC42" s="34">
        <f>$Q$28/'Fixed data'!$C$7</f>
        <v>8.453492874034527E-3</v>
      </c>
      <c r="AD42" s="34">
        <f>$Q$28/'Fixed data'!$C$7</f>
        <v>8.453492874034527E-3</v>
      </c>
      <c r="AE42" s="34">
        <f>$Q$28/'Fixed data'!$C$7</f>
        <v>8.453492874034527E-3</v>
      </c>
      <c r="AF42" s="34">
        <f>$Q$28/'Fixed data'!$C$7</f>
        <v>8.453492874034527E-3</v>
      </c>
      <c r="AG42" s="34">
        <f>$Q$28/'Fixed data'!$C$7</f>
        <v>8.453492874034527E-3</v>
      </c>
      <c r="AH42" s="34">
        <f>$Q$28/'Fixed data'!$C$7</f>
        <v>8.453492874034527E-3</v>
      </c>
      <c r="AI42" s="34">
        <f>$Q$28/'Fixed data'!$C$7</f>
        <v>8.453492874034527E-3</v>
      </c>
      <c r="AJ42" s="34">
        <f>$Q$28/'Fixed data'!$C$7</f>
        <v>8.453492874034527E-3</v>
      </c>
      <c r="AK42" s="34">
        <f>$Q$28/'Fixed data'!$C$7</f>
        <v>8.453492874034527E-3</v>
      </c>
      <c r="AL42" s="34">
        <f>$Q$28/'Fixed data'!$C$7</f>
        <v>8.453492874034527E-3</v>
      </c>
      <c r="AM42" s="34">
        <f>$Q$28/'Fixed data'!$C$7</f>
        <v>8.453492874034527E-3</v>
      </c>
      <c r="AN42" s="34">
        <f>$Q$28/'Fixed data'!$C$7</f>
        <v>8.453492874034527E-3</v>
      </c>
      <c r="AO42" s="34">
        <f>$Q$28/'Fixed data'!$C$7</f>
        <v>8.453492874034527E-3</v>
      </c>
      <c r="AP42" s="34">
        <f>$Q$28/'Fixed data'!$C$7</f>
        <v>8.453492874034527E-3</v>
      </c>
      <c r="AQ42" s="34">
        <f>$Q$28/'Fixed data'!$C$7</f>
        <v>8.453492874034527E-3</v>
      </c>
      <c r="AR42" s="34">
        <f>$Q$28/'Fixed data'!$C$7</f>
        <v>8.453492874034527E-3</v>
      </c>
      <c r="AS42" s="34">
        <f>$Q$28/'Fixed data'!$C$7</f>
        <v>8.453492874034527E-3</v>
      </c>
      <c r="AT42" s="34">
        <f>$Q$28/'Fixed data'!$C$7</f>
        <v>8.453492874034527E-3</v>
      </c>
      <c r="AU42" s="34">
        <f>$Q$28/'Fixed data'!$C$7</f>
        <v>8.453492874034527E-3</v>
      </c>
      <c r="AV42" s="34">
        <f>$Q$28/'Fixed data'!$C$7</f>
        <v>8.453492874034527E-3</v>
      </c>
      <c r="AW42" s="34">
        <f>$Q$28/'Fixed data'!$C$7</f>
        <v>8.453492874034527E-3</v>
      </c>
      <c r="AX42" s="34">
        <f>$Q$28/'Fixed data'!$C$7</f>
        <v>8.453492874034527E-3</v>
      </c>
      <c r="AY42" s="34">
        <f>$Q$28/'Fixed data'!$C$7</f>
        <v>8.453492874034527E-3</v>
      </c>
      <c r="AZ42" s="34">
        <f>$Q$28/'Fixed data'!$C$7</f>
        <v>8.453492874034527E-3</v>
      </c>
      <c r="BA42" s="34">
        <f>$Q$28/'Fixed data'!$C$7</f>
        <v>8.453492874034527E-3</v>
      </c>
      <c r="BB42" s="34">
        <f>$Q$28/'Fixed data'!$C$7</f>
        <v>8.453492874034527E-3</v>
      </c>
      <c r="BC42" s="34">
        <f>$Q$28/'Fixed data'!$C$7</f>
        <v>8.453492874034527E-3</v>
      </c>
      <c r="BD42" s="34">
        <f>$Q$28/'Fixed data'!$C$7</f>
        <v>8.453492874034527E-3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8.5347165709716635E-3</v>
      </c>
      <c r="T43" s="34">
        <f>$R$28/'Fixed data'!$C$7</f>
        <v>8.5347165709716635E-3</v>
      </c>
      <c r="U43" s="34">
        <f>$R$28/'Fixed data'!$C$7</f>
        <v>8.5347165709716635E-3</v>
      </c>
      <c r="V43" s="34">
        <f>$R$28/'Fixed data'!$C$7</f>
        <v>8.5347165709716635E-3</v>
      </c>
      <c r="W43" s="34">
        <f>$R$28/'Fixed data'!$C$7</f>
        <v>8.5347165709716635E-3</v>
      </c>
      <c r="X43" s="34">
        <f>$R$28/'Fixed data'!$C$7</f>
        <v>8.5347165709716635E-3</v>
      </c>
      <c r="Y43" s="34">
        <f>$R$28/'Fixed data'!$C$7</f>
        <v>8.5347165709716635E-3</v>
      </c>
      <c r="Z43" s="34">
        <f>$R$28/'Fixed data'!$C$7</f>
        <v>8.5347165709716635E-3</v>
      </c>
      <c r="AA43" s="34">
        <f>$R$28/'Fixed data'!$C$7</f>
        <v>8.5347165709716635E-3</v>
      </c>
      <c r="AB43" s="34">
        <f>$R$28/'Fixed data'!$C$7</f>
        <v>8.5347165709716635E-3</v>
      </c>
      <c r="AC43" s="34">
        <f>$R$28/'Fixed data'!$C$7</f>
        <v>8.5347165709716635E-3</v>
      </c>
      <c r="AD43" s="34">
        <f>$R$28/'Fixed data'!$C$7</f>
        <v>8.5347165709716635E-3</v>
      </c>
      <c r="AE43" s="34">
        <f>$R$28/'Fixed data'!$C$7</f>
        <v>8.5347165709716635E-3</v>
      </c>
      <c r="AF43" s="34">
        <f>$R$28/'Fixed data'!$C$7</f>
        <v>8.5347165709716635E-3</v>
      </c>
      <c r="AG43" s="34">
        <f>$R$28/'Fixed data'!$C$7</f>
        <v>8.5347165709716635E-3</v>
      </c>
      <c r="AH43" s="34">
        <f>$R$28/'Fixed data'!$C$7</f>
        <v>8.5347165709716635E-3</v>
      </c>
      <c r="AI43" s="34">
        <f>$R$28/'Fixed data'!$C$7</f>
        <v>8.5347165709716635E-3</v>
      </c>
      <c r="AJ43" s="34">
        <f>$R$28/'Fixed data'!$C$7</f>
        <v>8.5347165709716635E-3</v>
      </c>
      <c r="AK43" s="34">
        <f>$R$28/'Fixed data'!$C$7</f>
        <v>8.5347165709716635E-3</v>
      </c>
      <c r="AL43" s="34">
        <f>$R$28/'Fixed data'!$C$7</f>
        <v>8.5347165709716635E-3</v>
      </c>
      <c r="AM43" s="34">
        <f>$R$28/'Fixed data'!$C$7</f>
        <v>8.5347165709716635E-3</v>
      </c>
      <c r="AN43" s="34">
        <f>$R$28/'Fixed data'!$C$7</f>
        <v>8.5347165709716635E-3</v>
      </c>
      <c r="AO43" s="34">
        <f>$R$28/'Fixed data'!$C$7</f>
        <v>8.5347165709716635E-3</v>
      </c>
      <c r="AP43" s="34">
        <f>$R$28/'Fixed data'!$C$7</f>
        <v>8.5347165709716635E-3</v>
      </c>
      <c r="AQ43" s="34">
        <f>$R$28/'Fixed data'!$C$7</f>
        <v>8.5347165709716635E-3</v>
      </c>
      <c r="AR43" s="34">
        <f>$R$28/'Fixed data'!$C$7</f>
        <v>8.5347165709716635E-3</v>
      </c>
      <c r="AS43" s="34">
        <f>$R$28/'Fixed data'!$C$7</f>
        <v>8.5347165709716635E-3</v>
      </c>
      <c r="AT43" s="34">
        <f>$R$28/'Fixed data'!$C$7</f>
        <v>8.5347165709716635E-3</v>
      </c>
      <c r="AU43" s="34">
        <f>$R$28/'Fixed data'!$C$7</f>
        <v>8.5347165709716635E-3</v>
      </c>
      <c r="AV43" s="34">
        <f>$R$28/'Fixed data'!$C$7</f>
        <v>8.5347165709716635E-3</v>
      </c>
      <c r="AW43" s="34">
        <f>$R$28/'Fixed data'!$C$7</f>
        <v>8.5347165709716635E-3</v>
      </c>
      <c r="AX43" s="34">
        <f>$R$28/'Fixed data'!$C$7</f>
        <v>8.5347165709716635E-3</v>
      </c>
      <c r="AY43" s="34">
        <f>$R$28/'Fixed data'!$C$7</f>
        <v>8.5347165709716635E-3</v>
      </c>
      <c r="AZ43" s="34">
        <f>$R$28/'Fixed data'!$C$7</f>
        <v>8.5347165709716635E-3</v>
      </c>
      <c r="BA43" s="34">
        <f>$R$28/'Fixed data'!$C$7</f>
        <v>8.5347165709716635E-3</v>
      </c>
      <c r="BB43" s="34">
        <f>$R$28/'Fixed data'!$C$7</f>
        <v>8.5347165709716635E-3</v>
      </c>
      <c r="BC43" s="34">
        <f>$R$28/'Fixed data'!$C$7</f>
        <v>8.5347165709716635E-3</v>
      </c>
      <c r="BD43" s="34">
        <f>$R$28/'Fixed data'!$C$7</f>
        <v>8.5347165709716635E-3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8.6147894935491801E-3</v>
      </c>
      <c r="U44" s="34">
        <f>$S$28/'Fixed data'!$C$7</f>
        <v>8.6147894935491801E-3</v>
      </c>
      <c r="V44" s="34">
        <f>$S$28/'Fixed data'!$C$7</f>
        <v>8.6147894935491801E-3</v>
      </c>
      <c r="W44" s="34">
        <f>$S$28/'Fixed data'!$C$7</f>
        <v>8.6147894935491801E-3</v>
      </c>
      <c r="X44" s="34">
        <f>$S$28/'Fixed data'!$C$7</f>
        <v>8.6147894935491801E-3</v>
      </c>
      <c r="Y44" s="34">
        <f>$S$28/'Fixed data'!$C$7</f>
        <v>8.6147894935491801E-3</v>
      </c>
      <c r="Z44" s="34">
        <f>$S$28/'Fixed data'!$C$7</f>
        <v>8.6147894935491801E-3</v>
      </c>
      <c r="AA44" s="34">
        <f>$S$28/'Fixed data'!$C$7</f>
        <v>8.6147894935491801E-3</v>
      </c>
      <c r="AB44" s="34">
        <f>$S$28/'Fixed data'!$C$7</f>
        <v>8.6147894935491801E-3</v>
      </c>
      <c r="AC44" s="34">
        <f>$S$28/'Fixed data'!$C$7</f>
        <v>8.6147894935491801E-3</v>
      </c>
      <c r="AD44" s="34">
        <f>$S$28/'Fixed data'!$C$7</f>
        <v>8.6147894935491801E-3</v>
      </c>
      <c r="AE44" s="34">
        <f>$S$28/'Fixed data'!$C$7</f>
        <v>8.6147894935491801E-3</v>
      </c>
      <c r="AF44" s="34">
        <f>$S$28/'Fixed data'!$C$7</f>
        <v>8.6147894935491801E-3</v>
      </c>
      <c r="AG44" s="34">
        <f>$S$28/'Fixed data'!$C$7</f>
        <v>8.6147894935491801E-3</v>
      </c>
      <c r="AH44" s="34">
        <f>$S$28/'Fixed data'!$C$7</f>
        <v>8.6147894935491801E-3</v>
      </c>
      <c r="AI44" s="34">
        <f>$S$28/'Fixed data'!$C$7</f>
        <v>8.6147894935491801E-3</v>
      </c>
      <c r="AJ44" s="34">
        <f>$S$28/'Fixed data'!$C$7</f>
        <v>8.6147894935491801E-3</v>
      </c>
      <c r="AK44" s="34">
        <f>$S$28/'Fixed data'!$C$7</f>
        <v>8.6147894935491801E-3</v>
      </c>
      <c r="AL44" s="34">
        <f>$S$28/'Fixed data'!$C$7</f>
        <v>8.6147894935491801E-3</v>
      </c>
      <c r="AM44" s="34">
        <f>$S$28/'Fixed data'!$C$7</f>
        <v>8.6147894935491801E-3</v>
      </c>
      <c r="AN44" s="34">
        <f>$S$28/'Fixed data'!$C$7</f>
        <v>8.6147894935491801E-3</v>
      </c>
      <c r="AO44" s="34">
        <f>$S$28/'Fixed data'!$C$7</f>
        <v>8.6147894935491801E-3</v>
      </c>
      <c r="AP44" s="34">
        <f>$S$28/'Fixed data'!$C$7</f>
        <v>8.6147894935491801E-3</v>
      </c>
      <c r="AQ44" s="34">
        <f>$S$28/'Fixed data'!$C$7</f>
        <v>8.6147894935491801E-3</v>
      </c>
      <c r="AR44" s="34">
        <f>$S$28/'Fixed data'!$C$7</f>
        <v>8.6147894935491801E-3</v>
      </c>
      <c r="AS44" s="34">
        <f>$S$28/'Fixed data'!$C$7</f>
        <v>8.6147894935491801E-3</v>
      </c>
      <c r="AT44" s="34">
        <f>$S$28/'Fixed data'!$C$7</f>
        <v>8.6147894935491801E-3</v>
      </c>
      <c r="AU44" s="34">
        <f>$S$28/'Fixed data'!$C$7</f>
        <v>8.6147894935491801E-3</v>
      </c>
      <c r="AV44" s="34">
        <f>$S$28/'Fixed data'!$C$7</f>
        <v>8.6147894935491801E-3</v>
      </c>
      <c r="AW44" s="34">
        <f>$S$28/'Fixed data'!$C$7</f>
        <v>8.6147894935491801E-3</v>
      </c>
      <c r="AX44" s="34">
        <f>$S$28/'Fixed data'!$C$7</f>
        <v>8.6147894935491801E-3</v>
      </c>
      <c r="AY44" s="34">
        <f>$S$28/'Fixed data'!$C$7</f>
        <v>8.6147894935491801E-3</v>
      </c>
      <c r="AZ44" s="34">
        <f>$S$28/'Fixed data'!$C$7</f>
        <v>8.6147894935491801E-3</v>
      </c>
      <c r="BA44" s="34">
        <f>$S$28/'Fixed data'!$C$7</f>
        <v>8.6147894935491801E-3</v>
      </c>
      <c r="BB44" s="34">
        <f>$S$28/'Fixed data'!$C$7</f>
        <v>8.6147894935491801E-3</v>
      </c>
      <c r="BC44" s="34">
        <f>$S$28/'Fixed data'!$C$7</f>
        <v>8.6147894935491801E-3</v>
      </c>
      <c r="BD44" s="34">
        <f>$S$28/'Fixed data'!$C$7</f>
        <v>8.6147894935491801E-3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8.6865592644478108E-3</v>
      </c>
      <c r="V45" s="34">
        <f>$T$28/'Fixed data'!$C$7</f>
        <v>8.6865592644478108E-3</v>
      </c>
      <c r="W45" s="34">
        <f>$T$28/'Fixed data'!$C$7</f>
        <v>8.6865592644478108E-3</v>
      </c>
      <c r="X45" s="34">
        <f>$T$28/'Fixed data'!$C$7</f>
        <v>8.6865592644478108E-3</v>
      </c>
      <c r="Y45" s="34">
        <f>$T$28/'Fixed data'!$C$7</f>
        <v>8.6865592644478108E-3</v>
      </c>
      <c r="Z45" s="34">
        <f>$T$28/'Fixed data'!$C$7</f>
        <v>8.6865592644478108E-3</v>
      </c>
      <c r="AA45" s="34">
        <f>$T$28/'Fixed data'!$C$7</f>
        <v>8.6865592644478108E-3</v>
      </c>
      <c r="AB45" s="34">
        <f>$T$28/'Fixed data'!$C$7</f>
        <v>8.6865592644478108E-3</v>
      </c>
      <c r="AC45" s="34">
        <f>$T$28/'Fixed data'!$C$7</f>
        <v>8.6865592644478108E-3</v>
      </c>
      <c r="AD45" s="34">
        <f>$T$28/'Fixed data'!$C$7</f>
        <v>8.6865592644478108E-3</v>
      </c>
      <c r="AE45" s="34">
        <f>$T$28/'Fixed data'!$C$7</f>
        <v>8.6865592644478108E-3</v>
      </c>
      <c r="AF45" s="34">
        <f>$T$28/'Fixed data'!$C$7</f>
        <v>8.6865592644478108E-3</v>
      </c>
      <c r="AG45" s="34">
        <f>$T$28/'Fixed data'!$C$7</f>
        <v>8.6865592644478108E-3</v>
      </c>
      <c r="AH45" s="34">
        <f>$T$28/'Fixed data'!$C$7</f>
        <v>8.6865592644478108E-3</v>
      </c>
      <c r="AI45" s="34">
        <f>$T$28/'Fixed data'!$C$7</f>
        <v>8.6865592644478108E-3</v>
      </c>
      <c r="AJ45" s="34">
        <f>$T$28/'Fixed data'!$C$7</f>
        <v>8.6865592644478108E-3</v>
      </c>
      <c r="AK45" s="34">
        <f>$T$28/'Fixed data'!$C$7</f>
        <v>8.6865592644478108E-3</v>
      </c>
      <c r="AL45" s="34">
        <f>$T$28/'Fixed data'!$C$7</f>
        <v>8.6865592644478108E-3</v>
      </c>
      <c r="AM45" s="34">
        <f>$T$28/'Fixed data'!$C$7</f>
        <v>8.6865592644478108E-3</v>
      </c>
      <c r="AN45" s="34">
        <f>$T$28/'Fixed data'!$C$7</f>
        <v>8.6865592644478108E-3</v>
      </c>
      <c r="AO45" s="34">
        <f>$T$28/'Fixed data'!$C$7</f>
        <v>8.6865592644478108E-3</v>
      </c>
      <c r="AP45" s="34">
        <f>$T$28/'Fixed data'!$C$7</f>
        <v>8.6865592644478108E-3</v>
      </c>
      <c r="AQ45" s="34">
        <f>$T$28/'Fixed data'!$C$7</f>
        <v>8.6865592644478108E-3</v>
      </c>
      <c r="AR45" s="34">
        <f>$T$28/'Fixed data'!$C$7</f>
        <v>8.6865592644478108E-3</v>
      </c>
      <c r="AS45" s="34">
        <f>$T$28/'Fixed data'!$C$7</f>
        <v>8.6865592644478108E-3</v>
      </c>
      <c r="AT45" s="34">
        <f>$T$28/'Fixed data'!$C$7</f>
        <v>8.6865592644478108E-3</v>
      </c>
      <c r="AU45" s="34">
        <f>$T$28/'Fixed data'!$C$7</f>
        <v>8.6865592644478108E-3</v>
      </c>
      <c r="AV45" s="34">
        <f>$T$28/'Fixed data'!$C$7</f>
        <v>8.6865592644478108E-3</v>
      </c>
      <c r="AW45" s="34">
        <f>$T$28/'Fixed data'!$C$7</f>
        <v>8.6865592644478108E-3</v>
      </c>
      <c r="AX45" s="34">
        <f>$T$28/'Fixed data'!$C$7</f>
        <v>8.6865592644478108E-3</v>
      </c>
      <c r="AY45" s="34">
        <f>$T$28/'Fixed data'!$C$7</f>
        <v>8.6865592644478108E-3</v>
      </c>
      <c r="AZ45" s="34">
        <f>$T$28/'Fixed data'!$C$7</f>
        <v>8.6865592644478108E-3</v>
      </c>
      <c r="BA45" s="34">
        <f>$T$28/'Fixed data'!$C$7</f>
        <v>8.6865592644478108E-3</v>
      </c>
      <c r="BB45" s="34">
        <f>$T$28/'Fixed data'!$C$7</f>
        <v>8.6865592644478108E-3</v>
      </c>
      <c r="BC45" s="34">
        <f>$T$28/'Fixed data'!$C$7</f>
        <v>8.6865592644478108E-3</v>
      </c>
      <c r="BD45" s="34">
        <f>$T$28/'Fixed data'!$C$7</f>
        <v>8.6865592644478108E-3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8.7554794414417547E-3</v>
      </c>
      <c r="W46" s="34">
        <f>$U$28/'Fixed data'!$C$7</f>
        <v>8.7554794414417547E-3</v>
      </c>
      <c r="X46" s="34">
        <f>$U$28/'Fixed data'!$C$7</f>
        <v>8.7554794414417547E-3</v>
      </c>
      <c r="Y46" s="34">
        <f>$U$28/'Fixed data'!$C$7</f>
        <v>8.7554794414417547E-3</v>
      </c>
      <c r="Z46" s="34">
        <f>$U$28/'Fixed data'!$C$7</f>
        <v>8.7554794414417547E-3</v>
      </c>
      <c r="AA46" s="34">
        <f>$U$28/'Fixed data'!$C$7</f>
        <v>8.7554794414417547E-3</v>
      </c>
      <c r="AB46" s="34">
        <f>$U$28/'Fixed data'!$C$7</f>
        <v>8.7554794414417547E-3</v>
      </c>
      <c r="AC46" s="34">
        <f>$U$28/'Fixed data'!$C$7</f>
        <v>8.7554794414417547E-3</v>
      </c>
      <c r="AD46" s="34">
        <f>$U$28/'Fixed data'!$C$7</f>
        <v>8.7554794414417547E-3</v>
      </c>
      <c r="AE46" s="34">
        <f>$U$28/'Fixed data'!$C$7</f>
        <v>8.7554794414417547E-3</v>
      </c>
      <c r="AF46" s="34">
        <f>$U$28/'Fixed data'!$C$7</f>
        <v>8.7554794414417547E-3</v>
      </c>
      <c r="AG46" s="34">
        <f>$U$28/'Fixed data'!$C$7</f>
        <v>8.7554794414417547E-3</v>
      </c>
      <c r="AH46" s="34">
        <f>$U$28/'Fixed data'!$C$7</f>
        <v>8.7554794414417547E-3</v>
      </c>
      <c r="AI46" s="34">
        <f>$U$28/'Fixed data'!$C$7</f>
        <v>8.7554794414417547E-3</v>
      </c>
      <c r="AJ46" s="34">
        <f>$U$28/'Fixed data'!$C$7</f>
        <v>8.7554794414417547E-3</v>
      </c>
      <c r="AK46" s="34">
        <f>$U$28/'Fixed data'!$C$7</f>
        <v>8.7554794414417547E-3</v>
      </c>
      <c r="AL46" s="34">
        <f>$U$28/'Fixed data'!$C$7</f>
        <v>8.7554794414417547E-3</v>
      </c>
      <c r="AM46" s="34">
        <f>$U$28/'Fixed data'!$C$7</f>
        <v>8.7554794414417547E-3</v>
      </c>
      <c r="AN46" s="34">
        <f>$U$28/'Fixed data'!$C$7</f>
        <v>8.7554794414417547E-3</v>
      </c>
      <c r="AO46" s="34">
        <f>$U$28/'Fixed data'!$C$7</f>
        <v>8.7554794414417547E-3</v>
      </c>
      <c r="AP46" s="34">
        <f>$U$28/'Fixed data'!$C$7</f>
        <v>8.7554794414417547E-3</v>
      </c>
      <c r="AQ46" s="34">
        <f>$U$28/'Fixed data'!$C$7</f>
        <v>8.7554794414417547E-3</v>
      </c>
      <c r="AR46" s="34">
        <f>$U$28/'Fixed data'!$C$7</f>
        <v>8.7554794414417547E-3</v>
      </c>
      <c r="AS46" s="34">
        <f>$U$28/'Fixed data'!$C$7</f>
        <v>8.7554794414417547E-3</v>
      </c>
      <c r="AT46" s="34">
        <f>$U$28/'Fixed data'!$C$7</f>
        <v>8.7554794414417547E-3</v>
      </c>
      <c r="AU46" s="34">
        <f>$U$28/'Fixed data'!$C$7</f>
        <v>8.7554794414417547E-3</v>
      </c>
      <c r="AV46" s="34">
        <f>$U$28/'Fixed data'!$C$7</f>
        <v>8.7554794414417547E-3</v>
      </c>
      <c r="AW46" s="34">
        <f>$U$28/'Fixed data'!$C$7</f>
        <v>8.7554794414417547E-3</v>
      </c>
      <c r="AX46" s="34">
        <f>$U$28/'Fixed data'!$C$7</f>
        <v>8.7554794414417547E-3</v>
      </c>
      <c r="AY46" s="34">
        <f>$U$28/'Fixed data'!$C$7</f>
        <v>8.7554794414417547E-3</v>
      </c>
      <c r="AZ46" s="34">
        <f>$U$28/'Fixed data'!$C$7</f>
        <v>8.7554794414417547E-3</v>
      </c>
      <c r="BA46" s="34">
        <f>$U$28/'Fixed data'!$C$7</f>
        <v>8.7554794414417547E-3</v>
      </c>
      <c r="BB46" s="34">
        <f>$U$28/'Fixed data'!$C$7</f>
        <v>8.7554794414417547E-3</v>
      </c>
      <c r="BC46" s="34">
        <f>$U$28/'Fixed data'!$C$7</f>
        <v>8.7554794414417547E-3</v>
      </c>
      <c r="BD46" s="34">
        <f>$U$28/'Fixed data'!$C$7</f>
        <v>8.7554794414417547E-3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8.8169682369975515E-3</v>
      </c>
      <c r="X47" s="34">
        <f>$V$28/'Fixed data'!$C$7</f>
        <v>8.8169682369975515E-3</v>
      </c>
      <c r="Y47" s="34">
        <f>$V$28/'Fixed data'!$C$7</f>
        <v>8.8169682369975515E-3</v>
      </c>
      <c r="Z47" s="34">
        <f>$V$28/'Fixed data'!$C$7</f>
        <v>8.8169682369975515E-3</v>
      </c>
      <c r="AA47" s="34">
        <f>$V$28/'Fixed data'!$C$7</f>
        <v>8.8169682369975515E-3</v>
      </c>
      <c r="AB47" s="34">
        <f>$V$28/'Fixed data'!$C$7</f>
        <v>8.8169682369975515E-3</v>
      </c>
      <c r="AC47" s="34">
        <f>$V$28/'Fixed data'!$C$7</f>
        <v>8.8169682369975515E-3</v>
      </c>
      <c r="AD47" s="34">
        <f>$V$28/'Fixed data'!$C$7</f>
        <v>8.8169682369975515E-3</v>
      </c>
      <c r="AE47" s="34">
        <f>$V$28/'Fixed data'!$C$7</f>
        <v>8.8169682369975515E-3</v>
      </c>
      <c r="AF47" s="34">
        <f>$V$28/'Fixed data'!$C$7</f>
        <v>8.8169682369975515E-3</v>
      </c>
      <c r="AG47" s="34">
        <f>$V$28/'Fixed data'!$C$7</f>
        <v>8.8169682369975515E-3</v>
      </c>
      <c r="AH47" s="34">
        <f>$V$28/'Fixed data'!$C$7</f>
        <v>8.8169682369975515E-3</v>
      </c>
      <c r="AI47" s="34">
        <f>$V$28/'Fixed data'!$C$7</f>
        <v>8.8169682369975515E-3</v>
      </c>
      <c r="AJ47" s="34">
        <f>$V$28/'Fixed data'!$C$7</f>
        <v>8.8169682369975515E-3</v>
      </c>
      <c r="AK47" s="34">
        <f>$V$28/'Fixed data'!$C$7</f>
        <v>8.8169682369975515E-3</v>
      </c>
      <c r="AL47" s="34">
        <f>$V$28/'Fixed data'!$C$7</f>
        <v>8.8169682369975515E-3</v>
      </c>
      <c r="AM47" s="34">
        <f>$V$28/'Fixed data'!$C$7</f>
        <v>8.8169682369975515E-3</v>
      </c>
      <c r="AN47" s="34">
        <f>$V$28/'Fixed data'!$C$7</f>
        <v>8.8169682369975515E-3</v>
      </c>
      <c r="AO47" s="34">
        <f>$V$28/'Fixed data'!$C$7</f>
        <v>8.8169682369975515E-3</v>
      </c>
      <c r="AP47" s="34">
        <f>$V$28/'Fixed data'!$C$7</f>
        <v>8.8169682369975515E-3</v>
      </c>
      <c r="AQ47" s="34">
        <f>$V$28/'Fixed data'!$C$7</f>
        <v>8.8169682369975515E-3</v>
      </c>
      <c r="AR47" s="34">
        <f>$V$28/'Fixed data'!$C$7</f>
        <v>8.8169682369975515E-3</v>
      </c>
      <c r="AS47" s="34">
        <f>$V$28/'Fixed data'!$C$7</f>
        <v>8.8169682369975515E-3</v>
      </c>
      <c r="AT47" s="34">
        <f>$V$28/'Fixed data'!$C$7</f>
        <v>8.8169682369975515E-3</v>
      </c>
      <c r="AU47" s="34">
        <f>$V$28/'Fixed data'!$C$7</f>
        <v>8.8169682369975515E-3</v>
      </c>
      <c r="AV47" s="34">
        <f>$V$28/'Fixed data'!$C$7</f>
        <v>8.8169682369975515E-3</v>
      </c>
      <c r="AW47" s="34">
        <f>$V$28/'Fixed data'!$C$7</f>
        <v>8.8169682369975515E-3</v>
      </c>
      <c r="AX47" s="34">
        <f>$V$28/'Fixed data'!$C$7</f>
        <v>8.8169682369975515E-3</v>
      </c>
      <c r="AY47" s="34">
        <f>$V$28/'Fixed data'!$C$7</f>
        <v>8.8169682369975515E-3</v>
      </c>
      <c r="AZ47" s="34">
        <f>$V$28/'Fixed data'!$C$7</f>
        <v>8.8169682369975515E-3</v>
      </c>
      <c r="BA47" s="34">
        <f>$V$28/'Fixed data'!$C$7</f>
        <v>8.8169682369975515E-3</v>
      </c>
      <c r="BB47" s="34">
        <f>$V$28/'Fixed data'!$C$7</f>
        <v>8.8169682369975515E-3</v>
      </c>
      <c r="BC47" s="34">
        <f>$V$28/'Fixed data'!$C$7</f>
        <v>8.8169682369975515E-3</v>
      </c>
      <c r="BD47" s="34">
        <f>$V$28/'Fixed data'!$C$7</f>
        <v>8.8169682369975515E-3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8.8685944248193989E-3</v>
      </c>
      <c r="Y48" s="34">
        <f>$W$28/'Fixed data'!$C$7</f>
        <v>8.8685944248193989E-3</v>
      </c>
      <c r="Z48" s="34">
        <f>$W$28/'Fixed data'!$C$7</f>
        <v>8.8685944248193989E-3</v>
      </c>
      <c r="AA48" s="34">
        <f>$W$28/'Fixed data'!$C$7</f>
        <v>8.8685944248193989E-3</v>
      </c>
      <c r="AB48" s="34">
        <f>$W$28/'Fixed data'!$C$7</f>
        <v>8.8685944248193989E-3</v>
      </c>
      <c r="AC48" s="34">
        <f>$W$28/'Fixed data'!$C$7</f>
        <v>8.8685944248193989E-3</v>
      </c>
      <c r="AD48" s="34">
        <f>$W$28/'Fixed data'!$C$7</f>
        <v>8.8685944248193989E-3</v>
      </c>
      <c r="AE48" s="34">
        <f>$W$28/'Fixed data'!$C$7</f>
        <v>8.8685944248193989E-3</v>
      </c>
      <c r="AF48" s="34">
        <f>$W$28/'Fixed data'!$C$7</f>
        <v>8.8685944248193989E-3</v>
      </c>
      <c r="AG48" s="34">
        <f>$W$28/'Fixed data'!$C$7</f>
        <v>8.8685944248193989E-3</v>
      </c>
      <c r="AH48" s="34">
        <f>$W$28/'Fixed data'!$C$7</f>
        <v>8.8685944248193989E-3</v>
      </c>
      <c r="AI48" s="34">
        <f>$W$28/'Fixed data'!$C$7</f>
        <v>8.8685944248193989E-3</v>
      </c>
      <c r="AJ48" s="34">
        <f>$W$28/'Fixed data'!$C$7</f>
        <v>8.8685944248193989E-3</v>
      </c>
      <c r="AK48" s="34">
        <f>$W$28/'Fixed data'!$C$7</f>
        <v>8.8685944248193989E-3</v>
      </c>
      <c r="AL48" s="34">
        <f>$W$28/'Fixed data'!$C$7</f>
        <v>8.8685944248193989E-3</v>
      </c>
      <c r="AM48" s="34">
        <f>$W$28/'Fixed data'!$C$7</f>
        <v>8.8685944248193989E-3</v>
      </c>
      <c r="AN48" s="34">
        <f>$W$28/'Fixed data'!$C$7</f>
        <v>8.8685944248193989E-3</v>
      </c>
      <c r="AO48" s="34">
        <f>$W$28/'Fixed data'!$C$7</f>
        <v>8.8685944248193989E-3</v>
      </c>
      <c r="AP48" s="34">
        <f>$W$28/'Fixed data'!$C$7</f>
        <v>8.8685944248193989E-3</v>
      </c>
      <c r="AQ48" s="34">
        <f>$W$28/'Fixed data'!$C$7</f>
        <v>8.8685944248193989E-3</v>
      </c>
      <c r="AR48" s="34">
        <f>$W$28/'Fixed data'!$C$7</f>
        <v>8.8685944248193989E-3</v>
      </c>
      <c r="AS48" s="34">
        <f>$W$28/'Fixed data'!$C$7</f>
        <v>8.8685944248193989E-3</v>
      </c>
      <c r="AT48" s="34">
        <f>$W$28/'Fixed data'!$C$7</f>
        <v>8.8685944248193989E-3</v>
      </c>
      <c r="AU48" s="34">
        <f>$W$28/'Fixed data'!$C$7</f>
        <v>8.8685944248193989E-3</v>
      </c>
      <c r="AV48" s="34">
        <f>$W$28/'Fixed data'!$C$7</f>
        <v>8.8685944248193989E-3</v>
      </c>
      <c r="AW48" s="34">
        <f>$W$28/'Fixed data'!$C$7</f>
        <v>8.8685944248193989E-3</v>
      </c>
      <c r="AX48" s="34">
        <f>$W$28/'Fixed data'!$C$7</f>
        <v>8.8685944248193989E-3</v>
      </c>
      <c r="AY48" s="34">
        <f>$W$28/'Fixed data'!$C$7</f>
        <v>8.8685944248193989E-3</v>
      </c>
      <c r="AZ48" s="34">
        <f>$W$28/'Fixed data'!$C$7</f>
        <v>8.8685944248193989E-3</v>
      </c>
      <c r="BA48" s="34">
        <f>$W$28/'Fixed data'!$C$7</f>
        <v>8.8685944248193989E-3</v>
      </c>
      <c r="BB48" s="34">
        <f>$W$28/'Fixed data'!$C$7</f>
        <v>8.8685944248193989E-3</v>
      </c>
      <c r="BC48" s="34">
        <f>$W$28/'Fixed data'!$C$7</f>
        <v>8.8685944248193989E-3</v>
      </c>
      <c r="BD48" s="34">
        <f>$W$28/'Fixed data'!$C$7</f>
        <v>8.8685944248193989E-3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8.9147709006886754E-3</v>
      </c>
      <c r="Z49" s="34">
        <f>$X$28/'Fixed data'!$C$7</f>
        <v>8.9147709006886754E-3</v>
      </c>
      <c r="AA49" s="34">
        <f>$X$28/'Fixed data'!$C$7</f>
        <v>8.9147709006886754E-3</v>
      </c>
      <c r="AB49" s="34">
        <f>$X$28/'Fixed data'!$C$7</f>
        <v>8.9147709006886754E-3</v>
      </c>
      <c r="AC49" s="34">
        <f>$X$28/'Fixed data'!$C$7</f>
        <v>8.9147709006886754E-3</v>
      </c>
      <c r="AD49" s="34">
        <f>$X$28/'Fixed data'!$C$7</f>
        <v>8.9147709006886754E-3</v>
      </c>
      <c r="AE49" s="34">
        <f>$X$28/'Fixed data'!$C$7</f>
        <v>8.9147709006886754E-3</v>
      </c>
      <c r="AF49" s="34">
        <f>$X$28/'Fixed data'!$C$7</f>
        <v>8.9147709006886754E-3</v>
      </c>
      <c r="AG49" s="34">
        <f>$X$28/'Fixed data'!$C$7</f>
        <v>8.9147709006886754E-3</v>
      </c>
      <c r="AH49" s="34">
        <f>$X$28/'Fixed data'!$C$7</f>
        <v>8.9147709006886754E-3</v>
      </c>
      <c r="AI49" s="34">
        <f>$X$28/'Fixed data'!$C$7</f>
        <v>8.9147709006886754E-3</v>
      </c>
      <c r="AJ49" s="34">
        <f>$X$28/'Fixed data'!$C$7</f>
        <v>8.9147709006886754E-3</v>
      </c>
      <c r="AK49" s="34">
        <f>$X$28/'Fixed data'!$C$7</f>
        <v>8.9147709006886754E-3</v>
      </c>
      <c r="AL49" s="34">
        <f>$X$28/'Fixed data'!$C$7</f>
        <v>8.9147709006886754E-3</v>
      </c>
      <c r="AM49" s="34">
        <f>$X$28/'Fixed data'!$C$7</f>
        <v>8.9147709006886754E-3</v>
      </c>
      <c r="AN49" s="34">
        <f>$X$28/'Fixed data'!$C$7</f>
        <v>8.9147709006886754E-3</v>
      </c>
      <c r="AO49" s="34">
        <f>$X$28/'Fixed data'!$C$7</f>
        <v>8.9147709006886754E-3</v>
      </c>
      <c r="AP49" s="34">
        <f>$X$28/'Fixed data'!$C$7</f>
        <v>8.9147709006886754E-3</v>
      </c>
      <c r="AQ49" s="34">
        <f>$X$28/'Fixed data'!$C$7</f>
        <v>8.9147709006886754E-3</v>
      </c>
      <c r="AR49" s="34">
        <f>$X$28/'Fixed data'!$C$7</f>
        <v>8.9147709006886754E-3</v>
      </c>
      <c r="AS49" s="34">
        <f>$X$28/'Fixed data'!$C$7</f>
        <v>8.9147709006886754E-3</v>
      </c>
      <c r="AT49" s="34">
        <f>$X$28/'Fixed data'!$C$7</f>
        <v>8.9147709006886754E-3</v>
      </c>
      <c r="AU49" s="34">
        <f>$X$28/'Fixed data'!$C$7</f>
        <v>8.9147709006886754E-3</v>
      </c>
      <c r="AV49" s="34">
        <f>$X$28/'Fixed data'!$C$7</f>
        <v>8.9147709006886754E-3</v>
      </c>
      <c r="AW49" s="34">
        <f>$X$28/'Fixed data'!$C$7</f>
        <v>8.9147709006886754E-3</v>
      </c>
      <c r="AX49" s="34">
        <f>$X$28/'Fixed data'!$C$7</f>
        <v>8.9147709006886754E-3</v>
      </c>
      <c r="AY49" s="34">
        <f>$X$28/'Fixed data'!$C$7</f>
        <v>8.9147709006886754E-3</v>
      </c>
      <c r="AZ49" s="34">
        <f>$X$28/'Fixed data'!$C$7</f>
        <v>8.9147709006886754E-3</v>
      </c>
      <c r="BA49" s="34">
        <f>$X$28/'Fixed data'!$C$7</f>
        <v>8.9147709006886754E-3</v>
      </c>
      <c r="BB49" s="34">
        <f>$X$28/'Fixed data'!$C$7</f>
        <v>8.9147709006886754E-3</v>
      </c>
      <c r="BC49" s="34">
        <f>$X$28/'Fixed data'!$C$7</f>
        <v>8.9147709006886754E-3</v>
      </c>
      <c r="BD49" s="34">
        <f>$X$28/'Fixed data'!$C$7</f>
        <v>8.9147709006886754E-3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8.9583874384711777E-3</v>
      </c>
      <c r="AA50" s="34">
        <f>$Y$28/'Fixed data'!$C$7</f>
        <v>8.9583874384711777E-3</v>
      </c>
      <c r="AB50" s="34">
        <f>$Y$28/'Fixed data'!$C$7</f>
        <v>8.9583874384711777E-3</v>
      </c>
      <c r="AC50" s="34">
        <f>$Y$28/'Fixed data'!$C$7</f>
        <v>8.9583874384711777E-3</v>
      </c>
      <c r="AD50" s="34">
        <f>$Y$28/'Fixed data'!$C$7</f>
        <v>8.9583874384711777E-3</v>
      </c>
      <c r="AE50" s="34">
        <f>$Y$28/'Fixed data'!$C$7</f>
        <v>8.9583874384711777E-3</v>
      </c>
      <c r="AF50" s="34">
        <f>$Y$28/'Fixed data'!$C$7</f>
        <v>8.9583874384711777E-3</v>
      </c>
      <c r="AG50" s="34">
        <f>$Y$28/'Fixed data'!$C$7</f>
        <v>8.9583874384711777E-3</v>
      </c>
      <c r="AH50" s="34">
        <f>$Y$28/'Fixed data'!$C$7</f>
        <v>8.9583874384711777E-3</v>
      </c>
      <c r="AI50" s="34">
        <f>$Y$28/'Fixed data'!$C$7</f>
        <v>8.9583874384711777E-3</v>
      </c>
      <c r="AJ50" s="34">
        <f>$Y$28/'Fixed data'!$C$7</f>
        <v>8.9583874384711777E-3</v>
      </c>
      <c r="AK50" s="34">
        <f>$Y$28/'Fixed data'!$C$7</f>
        <v>8.9583874384711777E-3</v>
      </c>
      <c r="AL50" s="34">
        <f>$Y$28/'Fixed data'!$C$7</f>
        <v>8.9583874384711777E-3</v>
      </c>
      <c r="AM50" s="34">
        <f>$Y$28/'Fixed data'!$C$7</f>
        <v>8.9583874384711777E-3</v>
      </c>
      <c r="AN50" s="34">
        <f>$Y$28/'Fixed data'!$C$7</f>
        <v>8.9583874384711777E-3</v>
      </c>
      <c r="AO50" s="34">
        <f>$Y$28/'Fixed data'!$C$7</f>
        <v>8.9583874384711777E-3</v>
      </c>
      <c r="AP50" s="34">
        <f>$Y$28/'Fixed data'!$C$7</f>
        <v>8.9583874384711777E-3</v>
      </c>
      <c r="AQ50" s="34">
        <f>$Y$28/'Fixed data'!$C$7</f>
        <v>8.9583874384711777E-3</v>
      </c>
      <c r="AR50" s="34">
        <f>$Y$28/'Fixed data'!$C$7</f>
        <v>8.9583874384711777E-3</v>
      </c>
      <c r="AS50" s="34">
        <f>$Y$28/'Fixed data'!$C$7</f>
        <v>8.9583874384711777E-3</v>
      </c>
      <c r="AT50" s="34">
        <f>$Y$28/'Fixed data'!$C$7</f>
        <v>8.9583874384711777E-3</v>
      </c>
      <c r="AU50" s="34">
        <f>$Y$28/'Fixed data'!$C$7</f>
        <v>8.9583874384711777E-3</v>
      </c>
      <c r="AV50" s="34">
        <f>$Y$28/'Fixed data'!$C$7</f>
        <v>8.9583874384711777E-3</v>
      </c>
      <c r="AW50" s="34">
        <f>$Y$28/'Fixed data'!$C$7</f>
        <v>8.9583874384711777E-3</v>
      </c>
      <c r="AX50" s="34">
        <f>$Y$28/'Fixed data'!$C$7</f>
        <v>8.9583874384711777E-3</v>
      </c>
      <c r="AY50" s="34">
        <f>$Y$28/'Fixed data'!$C$7</f>
        <v>8.9583874384711777E-3</v>
      </c>
      <c r="AZ50" s="34">
        <f>$Y$28/'Fixed data'!$C$7</f>
        <v>8.9583874384711777E-3</v>
      </c>
      <c r="BA50" s="34">
        <f>$Y$28/'Fixed data'!$C$7</f>
        <v>8.9583874384711777E-3</v>
      </c>
      <c r="BB50" s="34">
        <f>$Y$28/'Fixed data'!$C$7</f>
        <v>8.9583874384711777E-3</v>
      </c>
      <c r="BC50" s="34">
        <f>$Y$28/'Fixed data'!$C$7</f>
        <v>8.9583874384711777E-3</v>
      </c>
      <c r="BD50" s="34">
        <f>$Y$28/'Fixed data'!$C$7</f>
        <v>8.9583874384711777E-3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8.996307757699485E-3</v>
      </c>
      <c r="AB51" s="34">
        <f>$Z$28/'Fixed data'!$C$7</f>
        <v>8.996307757699485E-3</v>
      </c>
      <c r="AC51" s="34">
        <f>$Z$28/'Fixed data'!$C$7</f>
        <v>8.996307757699485E-3</v>
      </c>
      <c r="AD51" s="34">
        <f>$Z$28/'Fixed data'!$C$7</f>
        <v>8.996307757699485E-3</v>
      </c>
      <c r="AE51" s="34">
        <f>$Z$28/'Fixed data'!$C$7</f>
        <v>8.996307757699485E-3</v>
      </c>
      <c r="AF51" s="34">
        <f>$Z$28/'Fixed data'!$C$7</f>
        <v>8.996307757699485E-3</v>
      </c>
      <c r="AG51" s="34">
        <f>$Z$28/'Fixed data'!$C$7</f>
        <v>8.996307757699485E-3</v>
      </c>
      <c r="AH51" s="34">
        <f>$Z$28/'Fixed data'!$C$7</f>
        <v>8.996307757699485E-3</v>
      </c>
      <c r="AI51" s="34">
        <f>$Z$28/'Fixed data'!$C$7</f>
        <v>8.996307757699485E-3</v>
      </c>
      <c r="AJ51" s="34">
        <f>$Z$28/'Fixed data'!$C$7</f>
        <v>8.996307757699485E-3</v>
      </c>
      <c r="AK51" s="34">
        <f>$Z$28/'Fixed data'!$C$7</f>
        <v>8.996307757699485E-3</v>
      </c>
      <c r="AL51" s="34">
        <f>$Z$28/'Fixed data'!$C$7</f>
        <v>8.996307757699485E-3</v>
      </c>
      <c r="AM51" s="34">
        <f>$Z$28/'Fixed data'!$C$7</f>
        <v>8.996307757699485E-3</v>
      </c>
      <c r="AN51" s="34">
        <f>$Z$28/'Fixed data'!$C$7</f>
        <v>8.996307757699485E-3</v>
      </c>
      <c r="AO51" s="34">
        <f>$Z$28/'Fixed data'!$C$7</f>
        <v>8.996307757699485E-3</v>
      </c>
      <c r="AP51" s="34">
        <f>$Z$28/'Fixed data'!$C$7</f>
        <v>8.996307757699485E-3</v>
      </c>
      <c r="AQ51" s="34">
        <f>$Z$28/'Fixed data'!$C$7</f>
        <v>8.996307757699485E-3</v>
      </c>
      <c r="AR51" s="34">
        <f>$Z$28/'Fixed data'!$C$7</f>
        <v>8.996307757699485E-3</v>
      </c>
      <c r="AS51" s="34">
        <f>$Z$28/'Fixed data'!$C$7</f>
        <v>8.996307757699485E-3</v>
      </c>
      <c r="AT51" s="34">
        <f>$Z$28/'Fixed data'!$C$7</f>
        <v>8.996307757699485E-3</v>
      </c>
      <c r="AU51" s="34">
        <f>$Z$28/'Fixed data'!$C$7</f>
        <v>8.996307757699485E-3</v>
      </c>
      <c r="AV51" s="34">
        <f>$Z$28/'Fixed data'!$C$7</f>
        <v>8.996307757699485E-3</v>
      </c>
      <c r="AW51" s="34">
        <f>$Z$28/'Fixed data'!$C$7</f>
        <v>8.996307757699485E-3</v>
      </c>
      <c r="AX51" s="34">
        <f>$Z$28/'Fixed data'!$C$7</f>
        <v>8.996307757699485E-3</v>
      </c>
      <c r="AY51" s="34">
        <f>$Z$28/'Fixed data'!$C$7</f>
        <v>8.996307757699485E-3</v>
      </c>
      <c r="AZ51" s="34">
        <f>$Z$28/'Fixed data'!$C$7</f>
        <v>8.996307757699485E-3</v>
      </c>
      <c r="BA51" s="34">
        <f>$Z$28/'Fixed data'!$C$7</f>
        <v>8.996307757699485E-3</v>
      </c>
      <c r="BB51" s="34">
        <f>$Z$28/'Fixed data'!$C$7</f>
        <v>8.996307757699485E-3</v>
      </c>
      <c r="BC51" s="34">
        <f>$Z$28/'Fixed data'!$C$7</f>
        <v>8.996307757699485E-3</v>
      </c>
      <c r="BD51" s="34">
        <f>$Z$28/'Fixed data'!$C$7</f>
        <v>8.996307757699485E-3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9.0304714518845836E-3</v>
      </c>
      <c r="AC52" s="34">
        <f>$AA$28/'Fixed data'!$C$7</f>
        <v>9.0304714518845836E-3</v>
      </c>
      <c r="AD52" s="34">
        <f>$AA$28/'Fixed data'!$C$7</f>
        <v>9.0304714518845836E-3</v>
      </c>
      <c r="AE52" s="34">
        <f>$AA$28/'Fixed data'!$C$7</f>
        <v>9.0304714518845836E-3</v>
      </c>
      <c r="AF52" s="34">
        <f>$AA$28/'Fixed data'!$C$7</f>
        <v>9.0304714518845836E-3</v>
      </c>
      <c r="AG52" s="34">
        <f>$AA$28/'Fixed data'!$C$7</f>
        <v>9.0304714518845836E-3</v>
      </c>
      <c r="AH52" s="34">
        <f>$AA$28/'Fixed data'!$C$7</f>
        <v>9.0304714518845836E-3</v>
      </c>
      <c r="AI52" s="34">
        <f>$AA$28/'Fixed data'!$C$7</f>
        <v>9.0304714518845836E-3</v>
      </c>
      <c r="AJ52" s="34">
        <f>$AA$28/'Fixed data'!$C$7</f>
        <v>9.0304714518845836E-3</v>
      </c>
      <c r="AK52" s="34">
        <f>$AA$28/'Fixed data'!$C$7</f>
        <v>9.0304714518845836E-3</v>
      </c>
      <c r="AL52" s="34">
        <f>$AA$28/'Fixed data'!$C$7</f>
        <v>9.0304714518845836E-3</v>
      </c>
      <c r="AM52" s="34">
        <f>$AA$28/'Fixed data'!$C$7</f>
        <v>9.0304714518845836E-3</v>
      </c>
      <c r="AN52" s="34">
        <f>$AA$28/'Fixed data'!$C$7</f>
        <v>9.0304714518845836E-3</v>
      </c>
      <c r="AO52" s="34">
        <f>$AA$28/'Fixed data'!$C$7</f>
        <v>9.0304714518845836E-3</v>
      </c>
      <c r="AP52" s="34">
        <f>$AA$28/'Fixed data'!$C$7</f>
        <v>9.0304714518845836E-3</v>
      </c>
      <c r="AQ52" s="34">
        <f>$AA$28/'Fixed data'!$C$7</f>
        <v>9.0304714518845836E-3</v>
      </c>
      <c r="AR52" s="34">
        <f>$AA$28/'Fixed data'!$C$7</f>
        <v>9.0304714518845836E-3</v>
      </c>
      <c r="AS52" s="34">
        <f>$AA$28/'Fixed data'!$C$7</f>
        <v>9.0304714518845836E-3</v>
      </c>
      <c r="AT52" s="34">
        <f>$AA$28/'Fixed data'!$C$7</f>
        <v>9.0304714518845836E-3</v>
      </c>
      <c r="AU52" s="34">
        <f>$AA$28/'Fixed data'!$C$7</f>
        <v>9.0304714518845836E-3</v>
      </c>
      <c r="AV52" s="34">
        <f>$AA$28/'Fixed data'!$C$7</f>
        <v>9.0304714518845836E-3</v>
      </c>
      <c r="AW52" s="34">
        <f>$AA$28/'Fixed data'!$C$7</f>
        <v>9.0304714518845836E-3</v>
      </c>
      <c r="AX52" s="34">
        <f>$AA$28/'Fixed data'!$C$7</f>
        <v>9.0304714518845836E-3</v>
      </c>
      <c r="AY52" s="34">
        <f>$AA$28/'Fixed data'!$C$7</f>
        <v>9.0304714518845836E-3</v>
      </c>
      <c r="AZ52" s="34">
        <f>$AA$28/'Fixed data'!$C$7</f>
        <v>9.0304714518845836E-3</v>
      </c>
      <c r="BA52" s="34">
        <f>$AA$28/'Fixed data'!$C$7</f>
        <v>9.0304714518845836E-3</v>
      </c>
      <c r="BB52" s="34">
        <f>$AA$28/'Fixed data'!$C$7</f>
        <v>9.0304714518845836E-3</v>
      </c>
      <c r="BC52" s="34">
        <f>$AA$28/'Fixed data'!$C$7</f>
        <v>9.0304714518845836E-3</v>
      </c>
      <c r="BD52" s="34">
        <f>$AA$28/'Fixed data'!$C$7</f>
        <v>9.0304714518845836E-3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9.0640093920844236E-3</v>
      </c>
      <c r="AD53" s="34">
        <f>$AB$28/'Fixed data'!$C$7</f>
        <v>9.0640093920844236E-3</v>
      </c>
      <c r="AE53" s="34">
        <f>$AB$28/'Fixed data'!$C$7</f>
        <v>9.0640093920844236E-3</v>
      </c>
      <c r="AF53" s="34">
        <f>$AB$28/'Fixed data'!$C$7</f>
        <v>9.0640093920844236E-3</v>
      </c>
      <c r="AG53" s="34">
        <f>$AB$28/'Fixed data'!$C$7</f>
        <v>9.0640093920844236E-3</v>
      </c>
      <c r="AH53" s="34">
        <f>$AB$28/'Fixed data'!$C$7</f>
        <v>9.0640093920844236E-3</v>
      </c>
      <c r="AI53" s="34">
        <f>$AB$28/'Fixed data'!$C$7</f>
        <v>9.0640093920844236E-3</v>
      </c>
      <c r="AJ53" s="34">
        <f>$AB$28/'Fixed data'!$C$7</f>
        <v>9.0640093920844236E-3</v>
      </c>
      <c r="AK53" s="34">
        <f>$AB$28/'Fixed data'!$C$7</f>
        <v>9.0640093920844236E-3</v>
      </c>
      <c r="AL53" s="34">
        <f>$AB$28/'Fixed data'!$C$7</f>
        <v>9.0640093920844236E-3</v>
      </c>
      <c r="AM53" s="34">
        <f>$AB$28/'Fixed data'!$C$7</f>
        <v>9.0640093920844236E-3</v>
      </c>
      <c r="AN53" s="34">
        <f>$AB$28/'Fixed data'!$C$7</f>
        <v>9.0640093920844236E-3</v>
      </c>
      <c r="AO53" s="34">
        <f>$AB$28/'Fixed data'!$C$7</f>
        <v>9.0640093920844236E-3</v>
      </c>
      <c r="AP53" s="34">
        <f>$AB$28/'Fixed data'!$C$7</f>
        <v>9.0640093920844236E-3</v>
      </c>
      <c r="AQ53" s="34">
        <f>$AB$28/'Fixed data'!$C$7</f>
        <v>9.0640093920844236E-3</v>
      </c>
      <c r="AR53" s="34">
        <f>$AB$28/'Fixed data'!$C$7</f>
        <v>9.0640093920844236E-3</v>
      </c>
      <c r="AS53" s="34">
        <f>$AB$28/'Fixed data'!$C$7</f>
        <v>9.0640093920844236E-3</v>
      </c>
      <c r="AT53" s="34">
        <f>$AB$28/'Fixed data'!$C$7</f>
        <v>9.0640093920844236E-3</v>
      </c>
      <c r="AU53" s="34">
        <f>$AB$28/'Fixed data'!$C$7</f>
        <v>9.0640093920844236E-3</v>
      </c>
      <c r="AV53" s="34">
        <f>$AB$28/'Fixed data'!$C$7</f>
        <v>9.0640093920844236E-3</v>
      </c>
      <c r="AW53" s="34">
        <f>$AB$28/'Fixed data'!$C$7</f>
        <v>9.0640093920844236E-3</v>
      </c>
      <c r="AX53" s="34">
        <f>$AB$28/'Fixed data'!$C$7</f>
        <v>9.0640093920844236E-3</v>
      </c>
      <c r="AY53" s="34">
        <f>$AB$28/'Fixed data'!$C$7</f>
        <v>9.0640093920844236E-3</v>
      </c>
      <c r="AZ53" s="34">
        <f>$AB$28/'Fixed data'!$C$7</f>
        <v>9.0640093920844236E-3</v>
      </c>
      <c r="BA53" s="34">
        <f>$AB$28/'Fixed data'!$C$7</f>
        <v>9.0640093920844236E-3</v>
      </c>
      <c r="BB53" s="34">
        <f>$AB$28/'Fixed data'!$C$7</f>
        <v>9.0640093920844236E-3</v>
      </c>
      <c r="BC53" s="34">
        <f>$AB$28/'Fixed data'!$C$7</f>
        <v>9.0640093920844236E-3</v>
      </c>
      <c r="BD53" s="34">
        <f>$AB$28/'Fixed data'!$C$7</f>
        <v>9.0640093920844236E-3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9.0993431938226777E-3</v>
      </c>
      <c r="AE54" s="34">
        <f>$AC$28/'Fixed data'!$C$7</f>
        <v>9.0993431938226777E-3</v>
      </c>
      <c r="AF54" s="34">
        <f>$AC$28/'Fixed data'!$C$7</f>
        <v>9.0993431938226777E-3</v>
      </c>
      <c r="AG54" s="34">
        <f>$AC$28/'Fixed data'!$C$7</f>
        <v>9.0993431938226777E-3</v>
      </c>
      <c r="AH54" s="34">
        <f>$AC$28/'Fixed data'!$C$7</f>
        <v>9.0993431938226777E-3</v>
      </c>
      <c r="AI54" s="34">
        <f>$AC$28/'Fixed data'!$C$7</f>
        <v>9.0993431938226777E-3</v>
      </c>
      <c r="AJ54" s="34">
        <f>$AC$28/'Fixed data'!$C$7</f>
        <v>9.0993431938226777E-3</v>
      </c>
      <c r="AK54" s="34">
        <f>$AC$28/'Fixed data'!$C$7</f>
        <v>9.0993431938226777E-3</v>
      </c>
      <c r="AL54" s="34">
        <f>$AC$28/'Fixed data'!$C$7</f>
        <v>9.0993431938226777E-3</v>
      </c>
      <c r="AM54" s="34">
        <f>$AC$28/'Fixed data'!$C$7</f>
        <v>9.0993431938226777E-3</v>
      </c>
      <c r="AN54" s="34">
        <f>$AC$28/'Fixed data'!$C$7</f>
        <v>9.0993431938226777E-3</v>
      </c>
      <c r="AO54" s="34">
        <f>$AC$28/'Fixed data'!$C$7</f>
        <v>9.0993431938226777E-3</v>
      </c>
      <c r="AP54" s="34">
        <f>$AC$28/'Fixed data'!$C$7</f>
        <v>9.0993431938226777E-3</v>
      </c>
      <c r="AQ54" s="34">
        <f>$AC$28/'Fixed data'!$C$7</f>
        <v>9.0993431938226777E-3</v>
      </c>
      <c r="AR54" s="34">
        <f>$AC$28/'Fixed data'!$C$7</f>
        <v>9.0993431938226777E-3</v>
      </c>
      <c r="AS54" s="34">
        <f>$AC$28/'Fixed data'!$C$7</f>
        <v>9.0993431938226777E-3</v>
      </c>
      <c r="AT54" s="34">
        <f>$AC$28/'Fixed data'!$C$7</f>
        <v>9.0993431938226777E-3</v>
      </c>
      <c r="AU54" s="34">
        <f>$AC$28/'Fixed data'!$C$7</f>
        <v>9.0993431938226777E-3</v>
      </c>
      <c r="AV54" s="34">
        <f>$AC$28/'Fixed data'!$C$7</f>
        <v>9.0993431938226777E-3</v>
      </c>
      <c r="AW54" s="34">
        <f>$AC$28/'Fixed data'!$C$7</f>
        <v>9.0993431938226777E-3</v>
      </c>
      <c r="AX54" s="34">
        <f>$AC$28/'Fixed data'!$C$7</f>
        <v>9.0993431938226777E-3</v>
      </c>
      <c r="AY54" s="34">
        <f>$AC$28/'Fixed data'!$C$7</f>
        <v>9.0993431938226777E-3</v>
      </c>
      <c r="AZ54" s="34">
        <f>$AC$28/'Fixed data'!$C$7</f>
        <v>9.0993431938226777E-3</v>
      </c>
      <c r="BA54" s="34">
        <f>$AC$28/'Fixed data'!$C$7</f>
        <v>9.0993431938226777E-3</v>
      </c>
      <c r="BB54" s="34">
        <f>$AC$28/'Fixed data'!$C$7</f>
        <v>9.0993431938226777E-3</v>
      </c>
      <c r="BC54" s="34">
        <f>$AC$28/'Fixed data'!$C$7</f>
        <v>9.0993431938226777E-3</v>
      </c>
      <c r="BD54" s="34">
        <f>$AC$28/'Fixed data'!$C$7</f>
        <v>9.0993431938226777E-3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9.1364506866474481E-3</v>
      </c>
      <c r="AF55" s="34">
        <f>$AD$28/'Fixed data'!$C$7</f>
        <v>9.1364506866474481E-3</v>
      </c>
      <c r="AG55" s="34">
        <f>$AD$28/'Fixed data'!$C$7</f>
        <v>9.1364506866474481E-3</v>
      </c>
      <c r="AH55" s="34">
        <f>$AD$28/'Fixed data'!$C$7</f>
        <v>9.1364506866474481E-3</v>
      </c>
      <c r="AI55" s="34">
        <f>$AD$28/'Fixed data'!$C$7</f>
        <v>9.1364506866474481E-3</v>
      </c>
      <c r="AJ55" s="34">
        <f>$AD$28/'Fixed data'!$C$7</f>
        <v>9.1364506866474481E-3</v>
      </c>
      <c r="AK55" s="34">
        <f>$AD$28/'Fixed data'!$C$7</f>
        <v>9.1364506866474481E-3</v>
      </c>
      <c r="AL55" s="34">
        <f>$AD$28/'Fixed data'!$C$7</f>
        <v>9.1364506866474481E-3</v>
      </c>
      <c r="AM55" s="34">
        <f>$AD$28/'Fixed data'!$C$7</f>
        <v>9.1364506866474481E-3</v>
      </c>
      <c r="AN55" s="34">
        <f>$AD$28/'Fixed data'!$C$7</f>
        <v>9.1364506866474481E-3</v>
      </c>
      <c r="AO55" s="34">
        <f>$AD$28/'Fixed data'!$C$7</f>
        <v>9.1364506866474481E-3</v>
      </c>
      <c r="AP55" s="34">
        <f>$AD$28/'Fixed data'!$C$7</f>
        <v>9.1364506866474481E-3</v>
      </c>
      <c r="AQ55" s="34">
        <f>$AD$28/'Fixed data'!$C$7</f>
        <v>9.1364506866474481E-3</v>
      </c>
      <c r="AR55" s="34">
        <f>$AD$28/'Fixed data'!$C$7</f>
        <v>9.1364506866474481E-3</v>
      </c>
      <c r="AS55" s="34">
        <f>$AD$28/'Fixed data'!$C$7</f>
        <v>9.1364506866474481E-3</v>
      </c>
      <c r="AT55" s="34">
        <f>$AD$28/'Fixed data'!$C$7</f>
        <v>9.1364506866474481E-3</v>
      </c>
      <c r="AU55" s="34">
        <f>$AD$28/'Fixed data'!$C$7</f>
        <v>9.1364506866474481E-3</v>
      </c>
      <c r="AV55" s="34">
        <f>$AD$28/'Fixed data'!$C$7</f>
        <v>9.1364506866474481E-3</v>
      </c>
      <c r="AW55" s="34">
        <f>$AD$28/'Fixed data'!$C$7</f>
        <v>9.1364506866474481E-3</v>
      </c>
      <c r="AX55" s="34">
        <f>$AD$28/'Fixed data'!$C$7</f>
        <v>9.1364506866474481E-3</v>
      </c>
      <c r="AY55" s="34">
        <f>$AD$28/'Fixed data'!$C$7</f>
        <v>9.1364506866474481E-3</v>
      </c>
      <c r="AZ55" s="34">
        <f>$AD$28/'Fixed data'!$C$7</f>
        <v>9.1364506866474481E-3</v>
      </c>
      <c r="BA55" s="34">
        <f>$AD$28/'Fixed data'!$C$7</f>
        <v>9.1364506866474481E-3</v>
      </c>
      <c r="BB55" s="34">
        <f>$AD$28/'Fixed data'!$C$7</f>
        <v>9.1364506866474481E-3</v>
      </c>
      <c r="BC55" s="34">
        <f>$AD$28/'Fixed data'!$C$7</f>
        <v>9.1364506866474481E-3</v>
      </c>
      <c r="BD55" s="34">
        <f>$AD$28/'Fixed data'!$C$7</f>
        <v>9.1364506866474481E-3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9.1746515220220582E-3</v>
      </c>
      <c r="AG56" s="34">
        <f>$AE$28/'Fixed data'!$C$7</f>
        <v>9.1746515220220582E-3</v>
      </c>
      <c r="AH56" s="34">
        <f>$AE$28/'Fixed data'!$C$7</f>
        <v>9.1746515220220582E-3</v>
      </c>
      <c r="AI56" s="34">
        <f>$AE$28/'Fixed data'!$C$7</f>
        <v>9.1746515220220582E-3</v>
      </c>
      <c r="AJ56" s="34">
        <f>$AE$28/'Fixed data'!$C$7</f>
        <v>9.1746515220220582E-3</v>
      </c>
      <c r="AK56" s="34">
        <f>$AE$28/'Fixed data'!$C$7</f>
        <v>9.1746515220220582E-3</v>
      </c>
      <c r="AL56" s="34">
        <f>$AE$28/'Fixed data'!$C$7</f>
        <v>9.1746515220220582E-3</v>
      </c>
      <c r="AM56" s="34">
        <f>$AE$28/'Fixed data'!$C$7</f>
        <v>9.1746515220220582E-3</v>
      </c>
      <c r="AN56" s="34">
        <f>$AE$28/'Fixed data'!$C$7</f>
        <v>9.1746515220220582E-3</v>
      </c>
      <c r="AO56" s="34">
        <f>$AE$28/'Fixed data'!$C$7</f>
        <v>9.1746515220220582E-3</v>
      </c>
      <c r="AP56" s="34">
        <f>$AE$28/'Fixed data'!$C$7</f>
        <v>9.1746515220220582E-3</v>
      </c>
      <c r="AQ56" s="34">
        <f>$AE$28/'Fixed data'!$C$7</f>
        <v>9.1746515220220582E-3</v>
      </c>
      <c r="AR56" s="34">
        <f>$AE$28/'Fixed data'!$C$7</f>
        <v>9.1746515220220582E-3</v>
      </c>
      <c r="AS56" s="34">
        <f>$AE$28/'Fixed data'!$C$7</f>
        <v>9.1746515220220582E-3</v>
      </c>
      <c r="AT56" s="34">
        <f>$AE$28/'Fixed data'!$C$7</f>
        <v>9.1746515220220582E-3</v>
      </c>
      <c r="AU56" s="34">
        <f>$AE$28/'Fixed data'!$C$7</f>
        <v>9.1746515220220582E-3</v>
      </c>
      <c r="AV56" s="34">
        <f>$AE$28/'Fixed data'!$C$7</f>
        <v>9.1746515220220582E-3</v>
      </c>
      <c r="AW56" s="34">
        <f>$AE$28/'Fixed data'!$C$7</f>
        <v>9.1746515220220582E-3</v>
      </c>
      <c r="AX56" s="34">
        <f>$AE$28/'Fixed data'!$C$7</f>
        <v>9.1746515220220582E-3</v>
      </c>
      <c r="AY56" s="34">
        <f>$AE$28/'Fixed data'!$C$7</f>
        <v>9.1746515220220582E-3</v>
      </c>
      <c r="AZ56" s="34">
        <f>$AE$28/'Fixed data'!$C$7</f>
        <v>9.1746515220220582E-3</v>
      </c>
      <c r="BA56" s="34">
        <f>$AE$28/'Fixed data'!$C$7</f>
        <v>9.1746515220220582E-3</v>
      </c>
      <c r="BB56" s="34">
        <f>$AE$28/'Fixed data'!$C$7</f>
        <v>9.1746515220220582E-3</v>
      </c>
      <c r="BC56" s="34">
        <f>$AE$28/'Fixed data'!$C$7</f>
        <v>9.1746515220220582E-3</v>
      </c>
      <c r="BD56" s="34">
        <f>$AE$28/'Fixed data'!$C$7</f>
        <v>9.1746515220220582E-3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9.2143666361386295E-3</v>
      </c>
      <c r="AH57" s="34">
        <f>$AF$28/'Fixed data'!$C$7</f>
        <v>9.2143666361386295E-3</v>
      </c>
      <c r="AI57" s="34">
        <f>$AF$28/'Fixed data'!$C$7</f>
        <v>9.2143666361386295E-3</v>
      </c>
      <c r="AJ57" s="34">
        <f>$AF$28/'Fixed data'!$C$7</f>
        <v>9.2143666361386295E-3</v>
      </c>
      <c r="AK57" s="34">
        <f>$AF$28/'Fixed data'!$C$7</f>
        <v>9.2143666361386295E-3</v>
      </c>
      <c r="AL57" s="34">
        <f>$AF$28/'Fixed data'!$C$7</f>
        <v>9.2143666361386295E-3</v>
      </c>
      <c r="AM57" s="34">
        <f>$AF$28/'Fixed data'!$C$7</f>
        <v>9.2143666361386295E-3</v>
      </c>
      <c r="AN57" s="34">
        <f>$AF$28/'Fixed data'!$C$7</f>
        <v>9.2143666361386295E-3</v>
      </c>
      <c r="AO57" s="34">
        <f>$AF$28/'Fixed data'!$C$7</f>
        <v>9.2143666361386295E-3</v>
      </c>
      <c r="AP57" s="34">
        <f>$AF$28/'Fixed data'!$C$7</f>
        <v>9.2143666361386295E-3</v>
      </c>
      <c r="AQ57" s="34">
        <f>$AF$28/'Fixed data'!$C$7</f>
        <v>9.2143666361386295E-3</v>
      </c>
      <c r="AR57" s="34">
        <f>$AF$28/'Fixed data'!$C$7</f>
        <v>9.2143666361386295E-3</v>
      </c>
      <c r="AS57" s="34">
        <f>$AF$28/'Fixed data'!$C$7</f>
        <v>9.2143666361386295E-3</v>
      </c>
      <c r="AT57" s="34">
        <f>$AF$28/'Fixed data'!$C$7</f>
        <v>9.2143666361386295E-3</v>
      </c>
      <c r="AU57" s="34">
        <f>$AF$28/'Fixed data'!$C$7</f>
        <v>9.2143666361386295E-3</v>
      </c>
      <c r="AV57" s="34">
        <f>$AF$28/'Fixed data'!$C$7</f>
        <v>9.2143666361386295E-3</v>
      </c>
      <c r="AW57" s="34">
        <f>$AF$28/'Fixed data'!$C$7</f>
        <v>9.2143666361386295E-3</v>
      </c>
      <c r="AX57" s="34">
        <f>$AF$28/'Fixed data'!$C$7</f>
        <v>9.2143666361386295E-3</v>
      </c>
      <c r="AY57" s="34">
        <f>$AF$28/'Fixed data'!$C$7</f>
        <v>9.2143666361386295E-3</v>
      </c>
      <c r="AZ57" s="34">
        <f>$AF$28/'Fixed data'!$C$7</f>
        <v>9.2143666361386295E-3</v>
      </c>
      <c r="BA57" s="34">
        <f>$AF$28/'Fixed data'!$C$7</f>
        <v>9.2143666361386295E-3</v>
      </c>
      <c r="BB57" s="34">
        <f>$AF$28/'Fixed data'!$C$7</f>
        <v>9.2143666361386295E-3</v>
      </c>
      <c r="BC57" s="34">
        <f>$AF$28/'Fixed data'!$C$7</f>
        <v>9.2143666361386295E-3</v>
      </c>
      <c r="BD57" s="34">
        <f>$AF$28/'Fixed data'!$C$7</f>
        <v>9.2143666361386295E-3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9.2560738783432524E-3</v>
      </c>
      <c r="AI58" s="34">
        <f>$AG$28/'Fixed data'!$C$7</f>
        <v>9.2560738783432524E-3</v>
      </c>
      <c r="AJ58" s="34">
        <f>$AG$28/'Fixed data'!$C$7</f>
        <v>9.2560738783432524E-3</v>
      </c>
      <c r="AK58" s="34">
        <f>$AG$28/'Fixed data'!$C$7</f>
        <v>9.2560738783432524E-3</v>
      </c>
      <c r="AL58" s="34">
        <f>$AG$28/'Fixed data'!$C$7</f>
        <v>9.2560738783432524E-3</v>
      </c>
      <c r="AM58" s="34">
        <f>$AG$28/'Fixed data'!$C$7</f>
        <v>9.2560738783432524E-3</v>
      </c>
      <c r="AN58" s="34">
        <f>$AG$28/'Fixed data'!$C$7</f>
        <v>9.2560738783432524E-3</v>
      </c>
      <c r="AO58" s="34">
        <f>$AG$28/'Fixed data'!$C$7</f>
        <v>9.2560738783432524E-3</v>
      </c>
      <c r="AP58" s="34">
        <f>$AG$28/'Fixed data'!$C$7</f>
        <v>9.2560738783432524E-3</v>
      </c>
      <c r="AQ58" s="34">
        <f>$AG$28/'Fixed data'!$C$7</f>
        <v>9.2560738783432524E-3</v>
      </c>
      <c r="AR58" s="34">
        <f>$AG$28/'Fixed data'!$C$7</f>
        <v>9.2560738783432524E-3</v>
      </c>
      <c r="AS58" s="34">
        <f>$AG$28/'Fixed data'!$C$7</f>
        <v>9.2560738783432524E-3</v>
      </c>
      <c r="AT58" s="34">
        <f>$AG$28/'Fixed data'!$C$7</f>
        <v>9.2560738783432524E-3</v>
      </c>
      <c r="AU58" s="34">
        <f>$AG$28/'Fixed data'!$C$7</f>
        <v>9.2560738783432524E-3</v>
      </c>
      <c r="AV58" s="34">
        <f>$AG$28/'Fixed data'!$C$7</f>
        <v>9.2560738783432524E-3</v>
      </c>
      <c r="AW58" s="34">
        <f>$AG$28/'Fixed data'!$C$7</f>
        <v>9.2560738783432524E-3</v>
      </c>
      <c r="AX58" s="34">
        <f>$AG$28/'Fixed data'!$C$7</f>
        <v>9.2560738783432524E-3</v>
      </c>
      <c r="AY58" s="34">
        <f>$AG$28/'Fixed data'!$C$7</f>
        <v>9.2560738783432524E-3</v>
      </c>
      <c r="AZ58" s="34">
        <f>$AG$28/'Fixed data'!$C$7</f>
        <v>9.2560738783432524E-3</v>
      </c>
      <c r="BA58" s="34">
        <f>$AG$28/'Fixed data'!$C$7</f>
        <v>9.2560738783432524E-3</v>
      </c>
      <c r="BB58" s="34">
        <f>$AG$28/'Fixed data'!$C$7</f>
        <v>9.2560738783432524E-3</v>
      </c>
      <c r="BC58" s="34">
        <f>$AG$28/'Fixed data'!$C$7</f>
        <v>9.2560738783432524E-3</v>
      </c>
      <c r="BD58" s="34">
        <f>$AG$28/'Fixed data'!$C$7</f>
        <v>9.2560738783432524E-3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9.2997253793064248E-3</v>
      </c>
      <c r="AJ59" s="34">
        <f>$AH$28/'Fixed data'!$C$7</f>
        <v>9.2997253793064248E-3</v>
      </c>
      <c r="AK59" s="34">
        <f>$AH$28/'Fixed data'!$C$7</f>
        <v>9.2997253793064248E-3</v>
      </c>
      <c r="AL59" s="34">
        <f>$AH$28/'Fixed data'!$C$7</f>
        <v>9.2997253793064248E-3</v>
      </c>
      <c r="AM59" s="34">
        <f>$AH$28/'Fixed data'!$C$7</f>
        <v>9.2997253793064248E-3</v>
      </c>
      <c r="AN59" s="34">
        <f>$AH$28/'Fixed data'!$C$7</f>
        <v>9.2997253793064248E-3</v>
      </c>
      <c r="AO59" s="34">
        <f>$AH$28/'Fixed data'!$C$7</f>
        <v>9.2997253793064248E-3</v>
      </c>
      <c r="AP59" s="34">
        <f>$AH$28/'Fixed data'!$C$7</f>
        <v>9.2997253793064248E-3</v>
      </c>
      <c r="AQ59" s="34">
        <f>$AH$28/'Fixed data'!$C$7</f>
        <v>9.2997253793064248E-3</v>
      </c>
      <c r="AR59" s="34">
        <f>$AH$28/'Fixed data'!$C$7</f>
        <v>9.2997253793064248E-3</v>
      </c>
      <c r="AS59" s="34">
        <f>$AH$28/'Fixed data'!$C$7</f>
        <v>9.2997253793064248E-3</v>
      </c>
      <c r="AT59" s="34">
        <f>$AH$28/'Fixed data'!$C$7</f>
        <v>9.2997253793064248E-3</v>
      </c>
      <c r="AU59" s="34">
        <f>$AH$28/'Fixed data'!$C$7</f>
        <v>9.2997253793064248E-3</v>
      </c>
      <c r="AV59" s="34">
        <f>$AH$28/'Fixed data'!$C$7</f>
        <v>9.2997253793064248E-3</v>
      </c>
      <c r="AW59" s="34">
        <f>$AH$28/'Fixed data'!$C$7</f>
        <v>9.2997253793064248E-3</v>
      </c>
      <c r="AX59" s="34">
        <f>$AH$28/'Fixed data'!$C$7</f>
        <v>9.2997253793064248E-3</v>
      </c>
      <c r="AY59" s="34">
        <f>$AH$28/'Fixed data'!$C$7</f>
        <v>9.2997253793064248E-3</v>
      </c>
      <c r="AZ59" s="34">
        <f>$AH$28/'Fixed data'!$C$7</f>
        <v>9.2997253793064248E-3</v>
      </c>
      <c r="BA59" s="34">
        <f>$AH$28/'Fixed data'!$C$7</f>
        <v>9.2997253793064248E-3</v>
      </c>
      <c r="BB59" s="34">
        <f>$AH$28/'Fixed data'!$C$7</f>
        <v>9.2997253793064248E-3</v>
      </c>
      <c r="BC59" s="34">
        <f>$AH$28/'Fixed data'!$C$7</f>
        <v>9.2997253793064248E-3</v>
      </c>
      <c r="BD59" s="34">
        <f>$AH$28/'Fixed data'!$C$7</f>
        <v>9.2997253793064248E-3</v>
      </c>
    </row>
    <row r="60" spans="1:56" ht="16.5" collapsed="1" x14ac:dyDescent="0.35">
      <c r="A60" s="115"/>
      <c r="B60" s="9" t="s">
        <v>7</v>
      </c>
      <c r="C60" s="9" t="s">
        <v>61</v>
      </c>
      <c r="D60" s="9" t="s">
        <v>40</v>
      </c>
      <c r="E60" s="34">
        <f>SUM(E30:E59)</f>
        <v>0</v>
      </c>
      <c r="F60" s="34">
        <f t="shared" ref="F60:BD60" si="6">SUM(F30:F59)</f>
        <v>-1.8053688888888895E-2</v>
      </c>
      <c r="G60" s="34">
        <f t="shared" si="6"/>
        <v>-3.5080792773317299E-2</v>
      </c>
      <c r="H60" s="34">
        <f t="shared" si="6"/>
        <v>-5.0868490631709305E-2</v>
      </c>
      <c r="I60" s="34">
        <f t="shared" si="6"/>
        <v>-6.5243267483125339E-2</v>
      </c>
      <c r="J60" s="34">
        <f t="shared" si="6"/>
        <v>-7.8559451080563586E-2</v>
      </c>
      <c r="K60" s="34">
        <f t="shared" si="6"/>
        <v>-9.0616628969307181E-2</v>
      </c>
      <c r="L60" s="34">
        <f t="shared" si="6"/>
        <v>-0.10157347510021734</v>
      </c>
      <c r="M60" s="34">
        <f t="shared" si="6"/>
        <v>-0.1115992446877704</v>
      </c>
      <c r="N60" s="34">
        <f t="shared" si="6"/>
        <v>-0.10386925374652731</v>
      </c>
      <c r="O60" s="34">
        <f t="shared" si="6"/>
        <v>-9.5864263585414139E-2</v>
      </c>
      <c r="P60" s="34">
        <f t="shared" si="6"/>
        <v>-8.7651634534992889E-2</v>
      </c>
      <c r="Q60" s="34">
        <f t="shared" si="6"/>
        <v>-7.9298872176734772E-2</v>
      </c>
      <c r="R60" s="34">
        <f t="shared" si="6"/>
        <v>-7.084537930270024E-2</v>
      </c>
      <c r="S60" s="34">
        <f t="shared" si="6"/>
        <v>-6.2310662731728576E-2</v>
      </c>
      <c r="T60" s="34">
        <f t="shared" si="6"/>
        <v>-5.3695873238179398E-2</v>
      </c>
      <c r="U60" s="34">
        <f t="shared" si="6"/>
        <v>-4.5009313973731591E-2</v>
      </c>
      <c r="V60" s="34">
        <f t="shared" si="6"/>
        <v>-3.6253834532289836E-2</v>
      </c>
      <c r="W60" s="34">
        <f t="shared" si="6"/>
        <v>-2.7436866295292284E-2</v>
      </c>
      <c r="X60" s="34">
        <f t="shared" si="6"/>
        <v>-1.8568271870472886E-2</v>
      </c>
      <c r="Y60" s="34">
        <f t="shared" si="6"/>
        <v>-9.6535009697842102E-3</v>
      </c>
      <c r="Z60" s="34">
        <f t="shared" si="6"/>
        <v>-6.9511353131303244E-4</v>
      </c>
      <c r="AA60" s="34">
        <f t="shared" si="6"/>
        <v>8.3011942263864526E-3</v>
      </c>
      <c r="AB60" s="34">
        <f t="shared" si="6"/>
        <v>1.7331665678271036E-2</v>
      </c>
      <c r="AC60" s="34">
        <f t="shared" si="6"/>
        <v>2.6395675070355458E-2</v>
      </c>
      <c r="AD60" s="34">
        <f t="shared" si="6"/>
        <v>3.5495018264178134E-2</v>
      </c>
      <c r="AE60" s="34">
        <f t="shared" si="6"/>
        <v>4.4631468950825579E-2</v>
      </c>
      <c r="AF60" s="34">
        <f t="shared" si="6"/>
        <v>5.3806120472847635E-2</v>
      </c>
      <c r="AG60" s="34">
        <f t="shared" si="6"/>
        <v>6.3020487108986264E-2</v>
      </c>
      <c r="AH60" s="34">
        <f t="shared" si="6"/>
        <v>7.2276560987329513E-2</v>
      </c>
      <c r="AI60" s="34">
        <f t="shared" si="6"/>
        <v>8.1576286366635942E-2</v>
      </c>
      <c r="AJ60" s="34">
        <f t="shared" si="6"/>
        <v>8.1576286366635942E-2</v>
      </c>
      <c r="AK60" s="34">
        <f t="shared" si="6"/>
        <v>8.1576286366635942E-2</v>
      </c>
      <c r="AL60" s="34">
        <f t="shared" si="6"/>
        <v>8.1576286366635942E-2</v>
      </c>
      <c r="AM60" s="34">
        <f t="shared" si="6"/>
        <v>8.1576286366635942E-2</v>
      </c>
      <c r="AN60" s="34">
        <f t="shared" si="6"/>
        <v>8.1576286366635942E-2</v>
      </c>
      <c r="AO60" s="34">
        <f t="shared" si="6"/>
        <v>8.1576286366635942E-2</v>
      </c>
      <c r="AP60" s="34">
        <f t="shared" si="6"/>
        <v>8.1576286366635942E-2</v>
      </c>
      <c r="AQ60" s="34">
        <f t="shared" si="6"/>
        <v>8.1576286366635942E-2</v>
      </c>
      <c r="AR60" s="34">
        <f t="shared" si="6"/>
        <v>8.1576286366635942E-2</v>
      </c>
      <c r="AS60" s="34">
        <f t="shared" si="6"/>
        <v>8.1576286366635942E-2</v>
      </c>
      <c r="AT60" s="34">
        <f t="shared" si="6"/>
        <v>8.1576286366635942E-2</v>
      </c>
      <c r="AU60" s="34">
        <f t="shared" si="6"/>
        <v>8.1576286366635942E-2</v>
      </c>
      <c r="AV60" s="34">
        <f t="shared" si="6"/>
        <v>8.1576286366635942E-2</v>
      </c>
      <c r="AW60" s="34">
        <f t="shared" si="6"/>
        <v>8.1576286366635942E-2</v>
      </c>
      <c r="AX60" s="34">
        <f t="shared" si="6"/>
        <v>8.1576286366635942E-2</v>
      </c>
      <c r="AY60" s="34">
        <f t="shared" si="6"/>
        <v>9.9629975255524833E-2</v>
      </c>
      <c r="AZ60" s="34">
        <f t="shared" si="6"/>
        <v>0.11665707913995325</v>
      </c>
      <c r="BA60" s="34">
        <f t="shared" si="6"/>
        <v>0.13244477699834523</v>
      </c>
      <c r="BB60" s="34">
        <f t="shared" si="6"/>
        <v>0.14681955384976128</v>
      </c>
      <c r="BC60" s="34">
        <f t="shared" si="6"/>
        <v>0.16013573744719953</v>
      </c>
      <c r="BD60" s="34">
        <f t="shared" si="6"/>
        <v>0.17219291533594314</v>
      </c>
    </row>
    <row r="61" spans="1:56" ht="17.25" hidden="1" customHeight="1" outlineLevel="1" x14ac:dyDescent="0.35">
      <c r="A61" s="115"/>
      <c r="B61" s="9" t="s">
        <v>35</v>
      </c>
      <c r="C61" s="9" t="s">
        <v>62</v>
      </c>
      <c r="D61" s="9" t="s">
        <v>40</v>
      </c>
      <c r="E61" s="34">
        <v>0</v>
      </c>
      <c r="F61" s="34">
        <f>E62</f>
        <v>-0.81241600000000025</v>
      </c>
      <c r="G61" s="34">
        <f t="shared" ref="G61:BD61" si="7">F62</f>
        <v>-1.5605819859103898</v>
      </c>
      <c r="H61" s="34">
        <f t="shared" si="7"/>
        <v>-2.2359475967647127</v>
      </c>
      <c r="I61" s="34">
        <f t="shared" si="7"/>
        <v>-2.8319440644467249</v>
      </c>
      <c r="J61" s="34">
        <f t="shared" si="7"/>
        <v>-3.3659290588483204</v>
      </c>
      <c r="K61" s="34">
        <f t="shared" si="7"/>
        <v>-3.8299426127612186</v>
      </c>
      <c r="L61" s="34">
        <f t="shared" si="7"/>
        <v>-4.232384059682869</v>
      </c>
      <c r="M61" s="34">
        <f t="shared" si="7"/>
        <v>-4.5819702160225386</v>
      </c>
      <c r="N61" s="34">
        <f t="shared" si="7"/>
        <v>-4.1225213789788295</v>
      </c>
      <c r="O61" s="34">
        <f t="shared" si="7"/>
        <v>-3.6584275679822094</v>
      </c>
      <c r="P61" s="34">
        <f t="shared" si="7"/>
        <v>-3.1929949971278386</v>
      </c>
      <c r="Q61" s="34">
        <f t="shared" si="7"/>
        <v>-2.7294690564712307</v>
      </c>
      <c r="R61" s="34">
        <f t="shared" si="7"/>
        <v>-2.2697630049629423</v>
      </c>
      <c r="S61" s="34">
        <f t="shared" si="7"/>
        <v>-1.8148553799665172</v>
      </c>
      <c r="T61" s="34">
        <f t="shared" si="7"/>
        <v>-1.3648791900250756</v>
      </c>
      <c r="U61" s="34">
        <f t="shared" si="7"/>
        <v>-0.92028814988674479</v>
      </c>
      <c r="V61" s="34">
        <f t="shared" si="7"/>
        <v>-0.48128226104813426</v>
      </c>
      <c r="W61" s="34">
        <f t="shared" si="7"/>
        <v>-4.826485585095458E-2</v>
      </c>
      <c r="X61" s="34">
        <f t="shared" si="7"/>
        <v>0.37825875956121063</v>
      </c>
      <c r="Y61" s="34">
        <f t="shared" si="7"/>
        <v>0.79799172196267387</v>
      </c>
      <c r="Z61" s="34">
        <f t="shared" si="7"/>
        <v>1.210772657663661</v>
      </c>
      <c r="AA61" s="34">
        <f t="shared" si="7"/>
        <v>1.6163016202914509</v>
      </c>
      <c r="AB61" s="34">
        <f t="shared" si="7"/>
        <v>2.0143716413998707</v>
      </c>
      <c r="AC61" s="34">
        <f t="shared" si="7"/>
        <v>2.4049203983653986</v>
      </c>
      <c r="AD61" s="34">
        <f t="shared" si="7"/>
        <v>2.7879951670170637</v>
      </c>
      <c r="AE61" s="34">
        <f t="shared" si="7"/>
        <v>3.1636404296520206</v>
      </c>
      <c r="AF61" s="34">
        <f t="shared" si="7"/>
        <v>3.5318682791921878</v>
      </c>
      <c r="AG61" s="34">
        <f t="shared" si="7"/>
        <v>3.8927086573455787</v>
      </c>
      <c r="AH61" s="34">
        <f t="shared" si="7"/>
        <v>4.2462114947620391</v>
      </c>
      <c r="AI61" s="34">
        <f t="shared" si="7"/>
        <v>4.5924225758434982</v>
      </c>
      <c r="AJ61" s="34">
        <f t="shared" si="7"/>
        <v>4.9313686303864319</v>
      </c>
      <c r="AK61" s="34">
        <f t="shared" si="7"/>
        <v>5.2724127793566549</v>
      </c>
      <c r="AL61" s="34">
        <f t="shared" si="7"/>
        <v>5.6156200039932154</v>
      </c>
      <c r="AM61" s="34">
        <f t="shared" si="7"/>
        <v>5.9610868330173163</v>
      </c>
      <c r="AN61" s="34">
        <f t="shared" si="7"/>
        <v>6.3089119223207391</v>
      </c>
      <c r="AO61" s="34">
        <f t="shared" si="7"/>
        <v>6.6591960541273272</v>
      </c>
      <c r="AP61" s="34">
        <f t="shared" si="7"/>
        <v>7.0120421382635341</v>
      </c>
      <c r="AQ61" s="34">
        <f t="shared" si="7"/>
        <v>7.3675132871588946</v>
      </c>
      <c r="AR61" s="34">
        <f t="shared" si="7"/>
        <v>7.7256836867831185</v>
      </c>
      <c r="AS61" s="34">
        <f t="shared" si="7"/>
        <v>8.0866374139294184</v>
      </c>
      <c r="AT61" s="34">
        <f t="shared" si="7"/>
        <v>8.4504654114565856</v>
      </c>
      <c r="AU61" s="34">
        <f t="shared" si="7"/>
        <v>8.817226077982232</v>
      </c>
      <c r="AV61" s="34">
        <f t="shared" si="7"/>
        <v>9.1869589373049685</v>
      </c>
      <c r="AW61" s="34">
        <f t="shared" si="7"/>
        <v>9.5596113458124083</v>
      </c>
      <c r="AX61" s="34">
        <f t="shared" si="7"/>
        <v>9.935244557663637</v>
      </c>
      <c r="AY61" s="34">
        <f t="shared" si="7"/>
        <v>9.8536682712970016</v>
      </c>
      <c r="AZ61" s="34">
        <f t="shared" si="7"/>
        <v>9.7540382960414771</v>
      </c>
      <c r="BA61" s="34">
        <f t="shared" si="7"/>
        <v>9.6373812169015238</v>
      </c>
      <c r="BB61" s="34">
        <f t="shared" si="7"/>
        <v>9.5049364399031795</v>
      </c>
      <c r="BC61" s="34">
        <f t="shared" si="7"/>
        <v>9.3581168860534181</v>
      </c>
      <c r="BD61" s="34">
        <f t="shared" si="7"/>
        <v>9.1979811486062193</v>
      </c>
    </row>
    <row r="62" spans="1:56" ht="16.5" hidden="1" customHeight="1" outlineLevel="1" x14ac:dyDescent="0.3">
      <c r="A62" s="115"/>
      <c r="B62" s="9" t="s">
        <v>34</v>
      </c>
      <c r="C62" s="9" t="s">
        <v>68</v>
      </c>
      <c r="D62" s="9" t="s">
        <v>40</v>
      </c>
      <c r="E62" s="34">
        <f t="shared" ref="E62:BD62" si="8">E28-E60+E61</f>
        <v>-0.81241600000000025</v>
      </c>
      <c r="F62" s="34">
        <f t="shared" si="8"/>
        <v>-1.5605819859103898</v>
      </c>
      <c r="G62" s="34">
        <f t="shared" si="8"/>
        <v>-2.2359475967647127</v>
      </c>
      <c r="H62" s="34">
        <f t="shared" si="8"/>
        <v>-2.8319440644467249</v>
      </c>
      <c r="I62" s="34">
        <f t="shared" si="8"/>
        <v>-3.3659290588483204</v>
      </c>
      <c r="J62" s="34">
        <f t="shared" si="8"/>
        <v>-3.8299426127612186</v>
      </c>
      <c r="K62" s="34">
        <f t="shared" si="8"/>
        <v>-4.232384059682869</v>
      </c>
      <c r="L62" s="34">
        <f t="shared" si="8"/>
        <v>-4.5819702160225386</v>
      </c>
      <c r="M62" s="34">
        <f t="shared" si="8"/>
        <v>-4.1225213789788295</v>
      </c>
      <c r="N62" s="34">
        <f t="shared" si="8"/>
        <v>-3.6584275679822094</v>
      </c>
      <c r="O62" s="34">
        <f t="shared" si="8"/>
        <v>-3.1929949971278386</v>
      </c>
      <c r="P62" s="34">
        <f t="shared" si="8"/>
        <v>-2.7294690564712307</v>
      </c>
      <c r="Q62" s="34">
        <f t="shared" si="8"/>
        <v>-2.2697630049629423</v>
      </c>
      <c r="R62" s="34">
        <f t="shared" si="8"/>
        <v>-1.8148553799665172</v>
      </c>
      <c r="S62" s="34">
        <f t="shared" si="8"/>
        <v>-1.3648791900250756</v>
      </c>
      <c r="T62" s="34">
        <f t="shared" si="8"/>
        <v>-0.92028814988674479</v>
      </c>
      <c r="U62" s="34">
        <f t="shared" si="8"/>
        <v>-0.48128226104813426</v>
      </c>
      <c r="V62" s="34">
        <f t="shared" si="8"/>
        <v>-4.826485585095458E-2</v>
      </c>
      <c r="W62" s="34">
        <f t="shared" si="8"/>
        <v>0.37825875956121063</v>
      </c>
      <c r="X62" s="34">
        <f t="shared" si="8"/>
        <v>0.79799172196267387</v>
      </c>
      <c r="Y62" s="34">
        <f t="shared" si="8"/>
        <v>1.210772657663661</v>
      </c>
      <c r="Z62" s="34">
        <f t="shared" si="8"/>
        <v>1.6163016202914509</v>
      </c>
      <c r="AA62" s="34">
        <f t="shared" si="8"/>
        <v>2.0143716413998707</v>
      </c>
      <c r="AB62" s="34">
        <f t="shared" si="8"/>
        <v>2.4049203983653986</v>
      </c>
      <c r="AC62" s="34">
        <f t="shared" si="8"/>
        <v>2.7879951670170637</v>
      </c>
      <c r="AD62" s="34">
        <f t="shared" si="8"/>
        <v>3.1636404296520206</v>
      </c>
      <c r="AE62" s="34">
        <f t="shared" si="8"/>
        <v>3.5318682791921878</v>
      </c>
      <c r="AF62" s="34">
        <f t="shared" si="8"/>
        <v>3.8927086573455787</v>
      </c>
      <c r="AG62" s="34">
        <f t="shared" si="8"/>
        <v>4.2462114947620391</v>
      </c>
      <c r="AH62" s="34">
        <f t="shared" si="8"/>
        <v>4.5924225758434982</v>
      </c>
      <c r="AI62" s="34">
        <f t="shared" si="8"/>
        <v>4.9313686303864319</v>
      </c>
      <c r="AJ62" s="34">
        <f t="shared" si="8"/>
        <v>5.2724127793566549</v>
      </c>
      <c r="AK62" s="34">
        <f t="shared" si="8"/>
        <v>5.6156200039932154</v>
      </c>
      <c r="AL62" s="34">
        <f t="shared" si="8"/>
        <v>5.9610868330173163</v>
      </c>
      <c r="AM62" s="34">
        <f t="shared" si="8"/>
        <v>6.3089119223207391</v>
      </c>
      <c r="AN62" s="34">
        <f t="shared" si="8"/>
        <v>6.6591960541273272</v>
      </c>
      <c r="AO62" s="34">
        <f t="shared" si="8"/>
        <v>7.0120421382635341</v>
      </c>
      <c r="AP62" s="34">
        <f t="shared" si="8"/>
        <v>7.3675132871588946</v>
      </c>
      <c r="AQ62" s="34">
        <f t="shared" si="8"/>
        <v>7.7256836867831185</v>
      </c>
      <c r="AR62" s="34">
        <f t="shared" si="8"/>
        <v>8.0866374139294184</v>
      </c>
      <c r="AS62" s="34">
        <f t="shared" si="8"/>
        <v>8.4504654114565856</v>
      </c>
      <c r="AT62" s="34">
        <f t="shared" si="8"/>
        <v>8.817226077982232</v>
      </c>
      <c r="AU62" s="34">
        <f t="shared" si="8"/>
        <v>9.1869589373049685</v>
      </c>
      <c r="AV62" s="34">
        <f t="shared" si="8"/>
        <v>9.5596113458124083</v>
      </c>
      <c r="AW62" s="34">
        <f t="shared" si="8"/>
        <v>9.935244557663637</v>
      </c>
      <c r="AX62" s="34">
        <f t="shared" si="8"/>
        <v>9.8536682712970016</v>
      </c>
      <c r="AY62" s="34">
        <f t="shared" si="8"/>
        <v>9.7540382960414771</v>
      </c>
      <c r="AZ62" s="34">
        <f t="shared" si="8"/>
        <v>9.6373812169015238</v>
      </c>
      <c r="BA62" s="34">
        <f t="shared" si="8"/>
        <v>9.5049364399031795</v>
      </c>
      <c r="BB62" s="34">
        <f t="shared" si="8"/>
        <v>9.3581168860534181</v>
      </c>
      <c r="BC62" s="34">
        <f t="shared" si="8"/>
        <v>9.1979811486062193</v>
      </c>
      <c r="BD62" s="34">
        <f t="shared" si="8"/>
        <v>9.0257882332702764</v>
      </c>
    </row>
    <row r="63" spans="1:56" ht="16.5" collapsed="1" x14ac:dyDescent="0.3">
      <c r="A63" s="115"/>
      <c r="B63" s="9" t="s">
        <v>8</v>
      </c>
      <c r="C63" s="11" t="s">
        <v>67</v>
      </c>
      <c r="D63" s="9" t="s">
        <v>40</v>
      </c>
      <c r="E63" s="34">
        <f>AVERAGE(E61:E62)*'Fixed data'!$C$3</f>
        <v>-1.9619846400000009E-2</v>
      </c>
      <c r="F63" s="34">
        <f>AVERAGE(F61:F62)*'Fixed data'!$C$3</f>
        <v>-5.7307901359735923E-2</v>
      </c>
      <c r="G63" s="34">
        <f>AVERAGE(G61:G62)*'Fixed data'!$C$3</f>
        <v>-9.1686189421603725E-2</v>
      </c>
      <c r="H63" s="34">
        <f>AVERAGE(H61:H62)*'Fixed data'!$C$3</f>
        <v>-0.12238958361825621</v>
      </c>
      <c r="I63" s="34">
        <f>AVERAGE(I61:I62)*'Fixed data'!$C$3</f>
        <v>-0.14967863592757533</v>
      </c>
      <c r="J63" s="34">
        <f>AVERAGE(J61:J62)*'Fixed data'!$C$3</f>
        <v>-0.17378030086937038</v>
      </c>
      <c r="K63" s="34">
        <f>AVERAGE(K61:K62)*'Fixed data'!$C$3</f>
        <v>-0.1947051891395247</v>
      </c>
      <c r="L63" s="34">
        <f>AVERAGE(L61:L62)*'Fixed data'!$C$3</f>
        <v>-0.21286665575828562</v>
      </c>
      <c r="M63" s="34">
        <f>AVERAGE(M61:M62)*'Fixed data'!$C$3</f>
        <v>-0.21021347201928306</v>
      </c>
      <c r="N63" s="34">
        <f>AVERAGE(N61:N62)*'Fixed data'!$C$3</f>
        <v>-0.18790991706910909</v>
      </c>
      <c r="O63" s="34">
        <f>AVERAGE(O61:O62)*'Fixed data'!$C$3</f>
        <v>-0.16546185494740767</v>
      </c>
      <c r="P63" s="34">
        <f>AVERAGE(P61:P62)*'Fixed data'!$C$3</f>
        <v>-0.14302750689441754</v>
      </c>
      <c r="Q63" s="34">
        <f>AVERAGE(Q61:Q62)*'Fixed data'!$C$3</f>
        <v>-0.12073145428363527</v>
      </c>
      <c r="R63" s="34">
        <f>AVERAGE(R61:R62)*'Fixed data'!$C$3</f>
        <v>-9.8643533996046459E-2</v>
      </c>
      <c r="S63" s="34">
        <f>AVERAGE(S61:S62)*'Fixed data'!$C$3</f>
        <v>-7.6790589865296965E-2</v>
      </c>
      <c r="T63" s="34">
        <f>AVERAGE(T61:T62)*'Fixed data'!$C$3</f>
        <v>-5.5186791258870466E-2</v>
      </c>
      <c r="U63" s="34">
        <f>AVERAGE(U61:U62)*'Fixed data'!$C$3</f>
        <v>-3.384792542407733E-2</v>
      </c>
      <c r="V63" s="34">
        <f>AVERAGE(V61:V62)*'Fixed data'!$C$3</f>
        <v>-1.2788562873112997E-2</v>
      </c>
      <c r="W63" s="34">
        <f>AVERAGE(W61:W62)*'Fixed data'!$C$3</f>
        <v>7.9693527746026848E-3</v>
      </c>
      <c r="X63" s="34">
        <f>AVERAGE(X61:X62)*'Fixed data'!$C$3</f>
        <v>2.8406449128801813E-2</v>
      </c>
      <c r="Y63" s="34">
        <f>AVERAGE(Y61:Y62)*'Fixed data'!$C$3</f>
        <v>4.8511659767975994E-2</v>
      </c>
      <c r="Z63" s="34">
        <f>AVERAGE(Z61:Z62)*'Fixed data'!$C$3</f>
        <v>6.8273843812615961E-2</v>
      </c>
      <c r="AA63" s="34">
        <f>AVERAGE(AA61:AA62)*'Fixed data'!$C$3</f>
        <v>8.7680759269845421E-2</v>
      </c>
      <c r="AB63" s="34">
        <f>AVERAGE(AB61:AB62)*'Fixed data'!$C$3</f>
        <v>0.10672590276033125</v>
      </c>
      <c r="AC63" s="34">
        <f>AVERAGE(AC61:AC62)*'Fixed data'!$C$3</f>
        <v>0.12540891090398645</v>
      </c>
      <c r="AD63" s="34">
        <f>AVERAGE(AD61:AD62)*'Fixed data'!$C$3</f>
        <v>0.14373199965955841</v>
      </c>
      <c r="AE63" s="34">
        <f>AVERAGE(AE61:AE62)*'Fixed data'!$C$3</f>
        <v>0.16169653531858763</v>
      </c>
      <c r="AF63" s="34">
        <f>AVERAGE(AF61:AF62)*'Fixed data'!$C$3</f>
        <v>0.17930353301738708</v>
      </c>
      <c r="AG63" s="34">
        <f>AVERAGE(AG61:AG62)*'Fixed data'!$C$3</f>
        <v>0.19655492167339897</v>
      </c>
      <c r="AH63" s="34">
        <f>AVERAGE(AH61:AH62)*'Fixed data'!$C$3</f>
        <v>0.21345301280512372</v>
      </c>
      <c r="AI63" s="34">
        <f>AVERAGE(AI61:AI62)*'Fixed data'!$C$3</f>
        <v>0.22999955763045282</v>
      </c>
      <c r="AJ63" s="34">
        <f>AVERAGE(AJ61:AJ62)*'Fixed data'!$C$3</f>
        <v>0.24642132104529557</v>
      </c>
      <c r="AK63" s="34">
        <f>AVERAGE(AK61:AK62)*'Fixed data'!$C$3</f>
        <v>0.2629459917178994</v>
      </c>
      <c r="AL63" s="34">
        <f>AVERAGE(AL61:AL62)*'Fixed data'!$C$3</f>
        <v>0.27957747011380435</v>
      </c>
      <c r="AM63" s="34">
        <f>AVERAGE(AM61:AM62)*'Fixed data'!$C$3</f>
        <v>0.29632046994141403</v>
      </c>
      <c r="AN63" s="34">
        <f>AVERAGE(AN61:AN62)*'Fixed data'!$C$3</f>
        <v>0.31317980763122083</v>
      </c>
      <c r="AO63" s="34">
        <f>AVERAGE(AO61:AO62)*'Fixed data'!$C$3</f>
        <v>0.33016040234623933</v>
      </c>
      <c r="AP63" s="34">
        <f>AVERAGE(AP61:AP62)*'Fixed data'!$C$3</f>
        <v>0.34726626352395162</v>
      </c>
      <c r="AQ63" s="34">
        <f>AVERAGE(AQ61:AQ62)*'Fixed data'!$C$3</f>
        <v>0.36450070692069964</v>
      </c>
      <c r="AR63" s="34">
        <f>AVERAGE(AR61:AR62)*'Fixed data'!$C$3</f>
        <v>0.38186755458220778</v>
      </c>
      <c r="AS63" s="34">
        <f>AVERAGE(AS61:AS62)*'Fixed data'!$C$3</f>
        <v>0.39937103323307199</v>
      </c>
      <c r="AT63" s="34">
        <f>AVERAGE(AT61:AT62)*'Fixed data'!$C$3</f>
        <v>0.41701474946994749</v>
      </c>
      <c r="AU63" s="34">
        <f>AVERAGE(AU61:AU62)*'Fixed data'!$C$3</f>
        <v>0.4348010681191859</v>
      </c>
      <c r="AV63" s="34">
        <f>AVERAGE(AV61:AV62)*'Fixed data'!$C$3</f>
        <v>0.45272967233728473</v>
      </c>
      <c r="AW63" s="34">
        <f>AVERAGE(AW61:AW62)*'Fixed data'!$C$3</f>
        <v>0.47080077006894649</v>
      </c>
      <c r="AX63" s="34">
        <f>AVERAGE(AX61:AX62)*'Fixed data'!$C$3</f>
        <v>0.47790224481939947</v>
      </c>
      <c r="AY63" s="34">
        <f>AVERAGE(AY61:AY62)*'Fixed data'!$C$3</f>
        <v>0.47352611360122426</v>
      </c>
      <c r="AZ63" s="34">
        <f>AVERAGE(AZ61:AZ62)*'Fixed data'!$C$3</f>
        <v>0.46830278123757352</v>
      </c>
      <c r="BA63" s="34">
        <f>AVERAGE(BA61:BA62)*'Fixed data'!$C$3</f>
        <v>0.46228697141183361</v>
      </c>
      <c r="BB63" s="34">
        <f>AVERAGE(BB61:BB62)*'Fixed data'!$C$3</f>
        <v>0.4555427378218519</v>
      </c>
      <c r="BC63" s="34">
        <f>AVERAGE(BC61:BC62)*'Fixed data'!$C$3</f>
        <v>0.44812976753703027</v>
      </c>
      <c r="BD63" s="34">
        <f>AVERAGE(BD61:BD62)*'Fixed data'!$C$3</f>
        <v>0.44010403057231734</v>
      </c>
    </row>
    <row r="64" spans="1:56" ht="15.75" thickBot="1" x14ac:dyDescent="0.35">
      <c r="A64" s="114"/>
      <c r="B64" s="12" t="s">
        <v>94</v>
      </c>
      <c r="C64" s="12" t="s">
        <v>45</v>
      </c>
      <c r="D64" s="12" t="s">
        <v>40</v>
      </c>
      <c r="E64" s="53">
        <f t="shared" ref="E64:BD64" si="9">E29+E60+E63</f>
        <v>-0.22272384639999995</v>
      </c>
      <c r="F64" s="53">
        <f t="shared" si="9"/>
        <v>-0.26691650894844438</v>
      </c>
      <c r="G64" s="53">
        <f t="shared" si="9"/>
        <v>-0.30437858310183108</v>
      </c>
      <c r="H64" s="53">
        <f t="shared" si="9"/>
        <v>-0.33497431382839582</v>
      </c>
      <c r="I64" s="53">
        <f t="shared" si="9"/>
        <v>-0.36472896888188094</v>
      </c>
      <c r="J64" s="53">
        <f t="shared" si="9"/>
        <v>-0.38798300319829948</v>
      </c>
      <c r="K64" s="53">
        <f t="shared" si="9"/>
        <v>-0.4085863370815711</v>
      </c>
      <c r="L64" s="53">
        <f t="shared" si="9"/>
        <v>-0.42723003871847476</v>
      </c>
      <c r="M64" s="53">
        <f t="shared" si="9"/>
        <v>-0.23485031861806882</v>
      </c>
      <c r="N64" s="53">
        <f t="shared" si="9"/>
        <v>-0.20172303150311324</v>
      </c>
      <c r="O64" s="53">
        <f t="shared" si="9"/>
        <v>-0.16893404171558271</v>
      </c>
      <c r="P64" s="53">
        <f t="shared" si="9"/>
        <v>-0.13671056489900668</v>
      </c>
      <c r="Q64" s="53">
        <f t="shared" si="9"/>
        <v>-0.10492853162748166</v>
      </c>
      <c r="R64" s="53">
        <f t="shared" si="9"/>
        <v>-7.3473351875315493E-2</v>
      </c>
      <c r="S64" s="53">
        <f t="shared" si="9"/>
        <v>-4.2184870794597311E-2</v>
      </c>
      <c r="T64" s="53">
        <f t="shared" si="9"/>
        <v>-1.1158872772011996E-2</v>
      </c>
      <c r="U64" s="53">
        <f t="shared" si="9"/>
        <v>1.9641904318410786E-2</v>
      </c>
      <c r="V64" s="53">
        <f t="shared" si="9"/>
        <v>5.014849526081961E-2</v>
      </c>
      <c r="W64" s="53">
        <f t="shared" si="9"/>
        <v>8.0304173758528608E-2</v>
      </c>
      <c r="X64" s="53">
        <f t="shared" si="9"/>
        <v>0.11012934989107649</v>
      </c>
      <c r="Y64" s="53">
        <f t="shared" si="9"/>
        <v>0.1396400174809925</v>
      </c>
      <c r="Z64" s="53">
        <f t="shared" si="9"/>
        <v>0.1687871925554221</v>
      </c>
      <c r="AA64" s="53">
        <f t="shared" si="9"/>
        <v>0.19757475732993338</v>
      </c>
      <c r="AB64" s="53">
        <f t="shared" si="9"/>
        <v>0.22602767409955205</v>
      </c>
      <c r="AC64" s="53">
        <f t="shared" si="9"/>
        <v>0.25417219690484694</v>
      </c>
      <c r="AD64" s="53">
        <f t="shared" si="9"/>
        <v>0.2820120881485203</v>
      </c>
      <c r="AE64" s="53">
        <f t="shared" si="9"/>
        <v>0.30954283389216136</v>
      </c>
      <c r="AF64" s="53">
        <f t="shared" si="9"/>
        <v>0.33677127814679425</v>
      </c>
      <c r="AG64" s="53">
        <f t="shared" si="9"/>
        <v>0.36370623991374684</v>
      </c>
      <c r="AH64" s="53">
        <f t="shared" si="9"/>
        <v>0.3903514843096505</v>
      </c>
      <c r="AI64" s="53">
        <f t="shared" si="9"/>
        <v>0.41670642922448115</v>
      </c>
      <c r="AJ64" s="53">
        <f t="shared" si="9"/>
        <v>0.43365271624614615</v>
      </c>
      <c r="AK64" s="53">
        <f t="shared" si="9"/>
        <v>0.45071815583533437</v>
      </c>
      <c r="AL64" s="53">
        <f t="shared" si="9"/>
        <v>0.46791453532812449</v>
      </c>
      <c r="AM64" s="53">
        <f t="shared" si="9"/>
        <v>0.48524710022556466</v>
      </c>
      <c r="AN64" s="53">
        <f t="shared" si="9"/>
        <v>0.50272119854116259</v>
      </c>
      <c r="AO64" s="53">
        <f t="shared" si="9"/>
        <v>0.52034228133858584</v>
      </c>
      <c r="AP64" s="53">
        <f t="shared" si="9"/>
        <v>0.53810440870608667</v>
      </c>
      <c r="AQ64" s="53">
        <f t="shared" si="9"/>
        <v>0.55601366478505043</v>
      </c>
      <c r="AR64" s="53">
        <f t="shared" si="9"/>
        <v>0.57407634432707777</v>
      </c>
      <c r="AS64" s="53">
        <f t="shared" si="9"/>
        <v>0.59229839057315881</v>
      </c>
      <c r="AT64" s="53">
        <f t="shared" si="9"/>
        <v>0.61067527405965394</v>
      </c>
      <c r="AU64" s="53">
        <f t="shared" si="9"/>
        <v>0.62920464090816508</v>
      </c>
      <c r="AV64" s="53">
        <f t="shared" si="9"/>
        <v>0.64786313242243965</v>
      </c>
      <c r="AW64" s="53">
        <f t="shared" si="9"/>
        <v>0.66667943099004867</v>
      </c>
      <c r="AX64" s="53">
        <f t="shared" si="9"/>
        <v>0.55947853118603541</v>
      </c>
      <c r="AY64" s="53">
        <f t="shared" si="9"/>
        <v>0.57315608885674907</v>
      </c>
      <c r="AZ64" s="53">
        <f t="shared" si="9"/>
        <v>0.58495986037752679</v>
      </c>
      <c r="BA64" s="53">
        <f t="shared" si="9"/>
        <v>0.59473174841017884</v>
      </c>
      <c r="BB64" s="53">
        <f t="shared" si="9"/>
        <v>0.60236229167161315</v>
      </c>
      <c r="BC64" s="53">
        <f t="shared" si="9"/>
        <v>0.60826550498422982</v>
      </c>
      <c r="BD64" s="53">
        <f t="shared" si="9"/>
        <v>0.61229694590826045</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0.10527673656740918</v>
      </c>
      <c r="G67" s="81">
        <f>'Fixed data'!$G$7*G$88/1000000</f>
        <v>0.20546902187258248</v>
      </c>
      <c r="H67" s="81">
        <f>'Fixed data'!$G$7*H$88/1000000</f>
        <v>0.29450431179850872</v>
      </c>
      <c r="I67" s="81">
        <f>'Fixed data'!$G$7*I$88/1000000</f>
        <v>0.38688117680230938</v>
      </c>
      <c r="J67" s="81">
        <f>'Fixed data'!$G$7*J$88/1000000</f>
        <v>0.48337257895387198</v>
      </c>
      <c r="K67" s="81">
        <f>'Fixed data'!$G$7*K$88/1000000</f>
        <v>0.58075990856306992</v>
      </c>
      <c r="L67" s="81">
        <f>'Fixed data'!$G$7*L$88/1000000</f>
        <v>0.65980612766208047</v>
      </c>
      <c r="M67" s="81">
        <f>'Fixed data'!$G$7*M$88/1000000</f>
        <v>0.70947955266937823</v>
      </c>
      <c r="N67" s="81">
        <f>'Fixed data'!$G$7*N$88/1000000</f>
        <v>0.72989120603156488</v>
      </c>
      <c r="O67" s="81">
        <f>'Fixed data'!$G$7*O$88/1000000</f>
        <v>0.74448593622106196</v>
      </c>
      <c r="P67" s="81">
        <f>'Fixed data'!$G$7*P$88/1000000</f>
        <v>0.75451239926853053</v>
      </c>
      <c r="Q67" s="81">
        <f>'Fixed data'!$G$7*Q$88/1000000</f>
        <v>0.76187879168248684</v>
      </c>
      <c r="R67" s="81">
        <f>'Fixed data'!$G$7*R$88/1000000</f>
        <v>0.76742262541719064</v>
      </c>
      <c r="S67" s="81">
        <f>'Fixed data'!$G$7*S$88/1000000</f>
        <v>0.77250474288104154</v>
      </c>
      <c r="T67" s="81">
        <f>'Fixed data'!$G$7*T$88/1000000</f>
        <v>0.77727925700408074</v>
      </c>
      <c r="U67" s="81">
        <f>'Fixed data'!$G$7*U$88/1000000</f>
        <v>0.78185118871054704</v>
      </c>
      <c r="V67" s="81">
        <f>'Fixed data'!$G$7*V$88/1000000</f>
        <v>0.78580857944050175</v>
      </c>
      <c r="W67" s="81">
        <f>'Fixed data'!$G$7*W$88/1000000</f>
        <v>0.7889364454263661</v>
      </c>
      <c r="X67" s="81">
        <f>'Fixed data'!$G$7*X$88/1000000</f>
        <v>0.79172712113129406</v>
      </c>
      <c r="Y67" s="81">
        <f>'Fixed data'!$G$7*Y$88/1000000</f>
        <v>0.79431723996602788</v>
      </c>
      <c r="Z67" s="81">
        <f>'Fixed data'!$G$7*Z$88/1000000</f>
        <v>0.7965061976968677</v>
      </c>
      <c r="AA67" s="81">
        <f>'Fixed data'!$G$7*AA$88/1000000</f>
        <v>0.79847410177000044</v>
      </c>
      <c r="AB67" s="81">
        <f>'Fixed data'!$G$7*AB$88/1000000</f>
        <v>0.80041119721090004</v>
      </c>
      <c r="AC67" s="81">
        <f>'Fixed data'!$G$7*AC$88/1000000</f>
        <v>0.80245230210253937</v>
      </c>
      <c r="AD67" s="81">
        <f>'Fixed data'!$G$7*AD$88/1000000</f>
        <v>0.80459630442723062</v>
      </c>
      <c r="AE67" s="81">
        <f>'Fixed data'!$G$7*AE$88/1000000</f>
        <v>0.80679053146364699</v>
      </c>
      <c r="AF67" s="81">
        <f>'Fixed data'!$G$7*AF$88/1000000</f>
        <v>0.80904750942106274</v>
      </c>
      <c r="AG67" s="81">
        <f>'Fixed data'!$G$7*AG$88/1000000</f>
        <v>0.81141770599733298</v>
      </c>
      <c r="AH67" s="81">
        <f>'Fixed data'!$G$7*AH$88/1000000</f>
        <v>0.81389311379234908</v>
      </c>
      <c r="AI67" s="81">
        <f>'Fixed data'!$G$7*AI$88/1000000</f>
        <v>0.81642876152381705</v>
      </c>
      <c r="AJ67" s="81">
        <f>'Fixed data'!$G$7*AJ$88/1000000</f>
        <v>0.81905259682843479</v>
      </c>
      <c r="AK67" s="81">
        <f>'Fixed data'!$G$7*AK$88/1000000</f>
        <v>0.82175899708517863</v>
      </c>
      <c r="AL67" s="81">
        <f>'Fixed data'!$G$7*AL$88/1000000</f>
        <v>0.82458618866282563</v>
      </c>
      <c r="AM67" s="81">
        <f>'Fixed data'!$G$7*AM$88/1000000</f>
        <v>0.82753683429684632</v>
      </c>
      <c r="AN67" s="81">
        <f>'Fixed data'!$G$7*AN$88/1000000</f>
        <v>0.8306135952969782</v>
      </c>
      <c r="AO67" s="81">
        <f>'Fixed data'!$G$7*AO$88/1000000</f>
        <v>0.83381913450324974</v>
      </c>
      <c r="AP67" s="81">
        <f>'Fixed data'!$G$7*AP$88/1000000</f>
        <v>0.83710429149262744</v>
      </c>
      <c r="AQ67" s="81">
        <f>'Fixed data'!$G$7*AQ$88/1000000</f>
        <v>0.84047873721478894</v>
      </c>
      <c r="AR67" s="81">
        <f>'Fixed data'!$G$7*AR$88/1000000</f>
        <v>0.84393103265888314</v>
      </c>
      <c r="AS67" s="81">
        <f>'Fixed data'!$G$7*AS$88/1000000</f>
        <v>0.84749609427046557</v>
      </c>
      <c r="AT67" s="81">
        <f>'Fixed data'!$G$7*AT$88/1000000</f>
        <v>0.85112538176504116</v>
      </c>
      <c r="AU67" s="81">
        <f>'Fixed data'!$G$7*AU$88/1000000</f>
        <v>0.85478885744209143</v>
      </c>
      <c r="AV67" s="81">
        <f>'Fixed data'!$G$7*AV$88/1000000</f>
        <v>0.85844108490270199</v>
      </c>
      <c r="AW67" s="81">
        <f>'Fixed data'!$G$7*AW$88/1000000</f>
        <v>0.86217682238683058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0.11346498845088809</v>
      </c>
      <c r="G68" s="81">
        <f>'Fixed data'!$G$8*G89/1000000</f>
        <v>0.22144116699212571</v>
      </c>
      <c r="H68" s="81">
        <f>'Fixed data'!$G$8*H89/1000000</f>
        <v>0.31739131975367368</v>
      </c>
      <c r="I68" s="81">
        <f>'Fixed data'!$G$8*I89/1000000</f>
        <v>0.41694426134901369</v>
      </c>
      <c r="J68" s="81">
        <f>'Fixed data'!$G$8*J89/1000000</f>
        <v>0.52094145730660968</v>
      </c>
      <c r="K68" s="81">
        <f>'Fixed data'!$G$8*K89/1000000</f>
        <v>0.62590623976187287</v>
      </c>
      <c r="L68" s="81">
        <f>'Fixed data'!$G$8*L89/1000000</f>
        <v>0.71110409624362869</v>
      </c>
      <c r="M68" s="81">
        <f>'Fixed data'!$G$8*M89/1000000</f>
        <v>0.76464388054646304</v>
      </c>
      <c r="N68" s="81">
        <f>'Fixed data'!$G$8*N89/1000000</f>
        <v>0.78664408583168555</v>
      </c>
      <c r="O68" s="81">
        <f>'Fixed data'!$G$8*O89/1000000</f>
        <v>0.80237463689539568</v>
      </c>
      <c r="P68" s="81">
        <f>'Fixed data'!$G$8*P89/1000000</f>
        <v>0.81318157177128558</v>
      </c>
      <c r="Q68" s="81">
        <f>'Fixed data'!$G$8*Q89/1000000</f>
        <v>0.82112148367348337</v>
      </c>
      <c r="R68" s="81">
        <f>'Fixed data'!$G$8*R89/1000000</f>
        <v>0.82709692994726258</v>
      </c>
      <c r="S68" s="81">
        <f>'Fixed data'!$G$8*S89/1000000</f>
        <v>0.83257471848872555</v>
      </c>
      <c r="T68" s="81">
        <f>'Fixed data'!$G$8*T89/1000000</f>
        <v>0.83772092279348231</v>
      </c>
      <c r="U68" s="81">
        <f>'Fixed data'!$G$8*U89/1000000</f>
        <v>0.84264869769806605</v>
      </c>
      <c r="V68" s="81">
        <f>'Fixed data'!$G$8*V89/1000000</f>
        <v>0.84691402377028757</v>
      </c>
      <c r="W68" s="81">
        <f>'Fixed data'!$G$8*W89/1000000</f>
        <v>0.85028517974889573</v>
      </c>
      <c r="X68" s="81">
        <f>'Fixed data'!$G$8*X89/1000000</f>
        <v>0.85329288238189493</v>
      </c>
      <c r="Y68" s="81">
        <f>'Fixed data'!$G$8*Y89/1000000</f>
        <v>0.8560844478294718</v>
      </c>
      <c r="Z68" s="81">
        <f>'Fixed data'!$G$8*Z89/1000000</f>
        <v>0.85844367332261051</v>
      </c>
      <c r="AA68" s="81">
        <f>'Fixed data'!$G$8*AA89/1000000</f>
        <v>0.86056469836364091</v>
      </c>
      <c r="AB68" s="81">
        <f>'Fixed data'!$G$8*AB89/1000000</f>
        <v>0.86265254529927859</v>
      </c>
      <c r="AC68" s="81">
        <f>'Fixed data'!$G$8*AC89/1000000</f>
        <v>0.86485249718207768</v>
      </c>
      <c r="AD68" s="81">
        <f>'Fixed data'!$G$8*AD89/1000000</f>
        <v>0.86716335111689191</v>
      </c>
      <c r="AE68" s="81">
        <f>'Fixed data'!$G$8*AE89/1000000</f>
        <v>0.86952832063957453</v>
      </c>
      <c r="AF68" s="81">
        <f>'Fixed data'!$G$8*AF89/1000000</f>
        <v>0.87196091797613651</v>
      </c>
      <c r="AG68" s="81">
        <f>'Fixed data'!$G$8*AG89/1000000</f>
        <v>0.87451554381682717</v>
      </c>
      <c r="AH68" s="81">
        <f>'Fixed data'!$G$8*AH89/1000000</f>
        <v>0.87718356633661576</v>
      </c>
      <c r="AI68" s="81">
        <f>'Fixed data'!$G$8*AI89/1000000</f>
        <v>0.87991650894735185</v>
      </c>
      <c r="AJ68" s="81">
        <f>'Fixed data'!$G$8*AJ89/1000000</f>
        <v>0.88274450677568583</v>
      </c>
      <c r="AK68" s="81">
        <f>'Fixed data'!$G$8*AK89/1000000</f>
        <v>0.88566147929929639</v>
      </c>
      <c r="AL68" s="81">
        <f>'Fixed data'!$G$8*AL89/1000000</f>
        <v>0.88870864146700124</v>
      </c>
      <c r="AM68" s="81">
        <f>'Fixed data'!$G$8*AM89/1000000</f>
        <v>0.89188886319447525</v>
      </c>
      <c r="AN68" s="81">
        <f>'Fixed data'!$G$8*AN89/1000000</f>
        <v>0.89520501286055387</v>
      </c>
      <c r="AO68" s="81">
        <f>'Fixed data'!$G$8*AO89/1000000</f>
        <v>0.89865996049336405</v>
      </c>
      <c r="AP68" s="81">
        <f>'Fixed data'!$G$8*AP89/1000000</f>
        <v>0.90220073042726701</v>
      </c>
      <c r="AQ68" s="81">
        <f>'Fixed data'!$G$8*AQ89/1000000</f>
        <v>0.9058377421684265</v>
      </c>
      <c r="AR68" s="81">
        <f>'Fixed data'!$G$8*AR89/1000000</f>
        <v>0.90955865418732373</v>
      </c>
      <c r="AS68" s="81">
        <f>'Fixed data'!$G$8*AS89/1000000</f>
        <v>0.9134011104561226</v>
      </c>
      <c r="AT68" s="81">
        <f>'Fixed data'!$G$8*AT89/1000000</f>
        <v>0.91731277838260405</v>
      </c>
      <c r="AU68" s="81">
        <f>'Fixed data'!$G$8*AU89/1000000</f>
        <v>0.92126128520250528</v>
      </c>
      <c r="AV68" s="81">
        <f>'Fixed data'!$G$8*AV89/1000000</f>
        <v>0.92519768596661389</v>
      </c>
      <c r="AW68" s="81">
        <f>'Fixed data'!$G$8*AW89/1000000</f>
        <v>0.92922409556872321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3.1392908936098581E-5</v>
      </c>
      <c r="G69" s="34">
        <f>G90*'Fixed data'!J$5/1000000</f>
        <v>7.528925893430167E-5</v>
      </c>
      <c r="H69" s="34">
        <f>H90*'Fixed data'!K$5/1000000</f>
        <v>1.2275583150582529E-4</v>
      </c>
      <c r="I69" s="34">
        <f>I90*'Fixed data'!L$5/1000000</f>
        <v>1.7748005318152335E-4</v>
      </c>
      <c r="J69" s="34">
        <f>J90*'Fixed data'!M$5/1000000</f>
        <v>4.001567489346138E-4</v>
      </c>
      <c r="K69" s="34">
        <f>K90*'Fixed data'!N$5/1000000</f>
        <v>6.9589786756115346E-4</v>
      </c>
      <c r="L69" s="34">
        <f>L90*'Fixed data'!O$5/1000000</f>
        <v>1.037881271810838E-3</v>
      </c>
      <c r="M69" s="34">
        <f>M90*'Fixed data'!P$5/1000000</f>
        <v>1.3998153479385471E-3</v>
      </c>
      <c r="N69" s="34">
        <f>N90*'Fixed data'!Q$5/1000000</f>
        <v>1.7176170179986877E-3</v>
      </c>
      <c r="O69" s="34">
        <f>O90*'Fixed data'!R$5/1000000</f>
        <v>2.0376263544347353E-3</v>
      </c>
      <c r="P69" s="34">
        <f>P90*'Fixed data'!S$5/1000000</f>
        <v>2.3555842556025968E-3</v>
      </c>
      <c r="Q69" s="34">
        <f>Q90*'Fixed data'!T$5/1000000</f>
        <v>2.6730391393144288E-3</v>
      </c>
      <c r="R69" s="34">
        <f>R90*'Fixed data'!U$5/1000000</f>
        <v>2.9910271722563414E-3</v>
      </c>
      <c r="S69" s="34">
        <f>S90*'Fixed data'!V$5/1000000</f>
        <v>3.3130772487162748E-3</v>
      </c>
      <c r="T69" s="34">
        <f>T90*'Fixed data'!W$5/1000000</f>
        <v>3.5765231452635376E-3</v>
      </c>
      <c r="U69" s="34">
        <f>U90*'Fixed data'!X$5/1000000</f>
        <v>3.9156908971831684E-3</v>
      </c>
      <c r="V69" s="34">
        <f>V90*'Fixed data'!Y$5/1000000</f>
        <v>4.2556260150931396E-3</v>
      </c>
      <c r="W69" s="34">
        <f>W90*'Fixed data'!Z$5/1000000</f>
        <v>4.5939562523385604E-3</v>
      </c>
      <c r="X69" s="34">
        <f>X90*'Fixed data'!AA$5/1000000</f>
        <v>4.9321796769993698E-3</v>
      </c>
      <c r="Y69" s="34">
        <f>Y90*'Fixed data'!AB$5/1000000</f>
        <v>5.2714796512157375E-3</v>
      </c>
      <c r="Z69" s="34">
        <f>Z90*'Fixed data'!AC$5/1000000</f>
        <v>5.5636766595618323E-3</v>
      </c>
      <c r="AA69" s="34">
        <f>AA90*'Fixed data'!AD$5/1000000</f>
        <v>5.9005038216273275E-3</v>
      </c>
      <c r="AB69" s="34">
        <f>AB90*'Fixed data'!AE$5/1000000</f>
        <v>6.2383615577083157E-3</v>
      </c>
      <c r="AC69" s="34">
        <f>AC90*'Fixed data'!AF$5/1000000</f>
        <v>6.5790156335188543E-3</v>
      </c>
      <c r="AD69" s="34">
        <f>AD90*'Fixed data'!AG$5/1000000</f>
        <v>6.9225783182953974E-3</v>
      </c>
      <c r="AE69" s="34">
        <f>AE90*'Fixed data'!AH$5/1000000</f>
        <v>7.2685849557917988E-3</v>
      </c>
      <c r="AF69" s="34">
        <f>AF90*'Fixed data'!AI$5/1000000</f>
        <v>7.6174614262010248E-3</v>
      </c>
      <c r="AG69" s="34">
        <f>AG90*'Fixed data'!AJ$5/1000000</f>
        <v>7.969750148687952E-3</v>
      </c>
      <c r="AH69" s="34">
        <f>AH90*'Fixed data'!AK$5/1000000</f>
        <v>8.3255479056187232E-3</v>
      </c>
      <c r="AI69" s="34">
        <f>AI90*'Fixed data'!AL$5/1000000</f>
        <v>8.6376580740608437E-3</v>
      </c>
      <c r="AJ69" s="34">
        <f>AJ90*'Fixed data'!AM$5/1000000</f>
        <v>8.9998855468203676E-3</v>
      </c>
      <c r="AK69" s="34">
        <f>AK90*'Fixed data'!AN$5/1000000</f>
        <v>9.3654336476735132E-3</v>
      </c>
      <c r="AL69" s="34">
        <f>AL90*'Fixed data'!AO$5/1000000</f>
        <v>9.7351541994171974E-3</v>
      </c>
      <c r="AM69" s="34">
        <f>AM90*'Fixed data'!AP$5/1000000</f>
        <v>1.0109253472775775E-2</v>
      </c>
      <c r="AN69" s="34">
        <f>AN90*'Fixed data'!AQ$5/1000000</f>
        <v>1.0535832823071252E-2</v>
      </c>
      <c r="AO69" s="34">
        <f>AO90*'Fixed data'!AR$5/1000000</f>
        <v>1.0919541694807184E-2</v>
      </c>
      <c r="AP69" s="34">
        <f>AP90*'Fixed data'!AS$5/1000000</f>
        <v>1.1307081743281077E-2</v>
      </c>
      <c r="AQ69" s="34">
        <f>AQ90*'Fixed data'!AT$5/1000000</f>
        <v>1.1698835896516335E-2</v>
      </c>
      <c r="AR69" s="34">
        <f>AR90*'Fixed data'!AU$5/1000000</f>
        <v>1.2095186723383673E-2</v>
      </c>
      <c r="AS69" s="34">
        <f>AS90*'Fixed data'!AV$5/1000000</f>
        <v>1.2545459526052674E-2</v>
      </c>
      <c r="AT69" s="34">
        <f>AT90*'Fixed data'!AW$5/1000000</f>
        <v>1.2902129351338873E-2</v>
      </c>
      <c r="AU69" s="34">
        <f>AU90*'Fixed data'!AX$5/1000000</f>
        <v>1.3311661641165137E-2</v>
      </c>
      <c r="AV69" s="34">
        <f>AV90*'Fixed data'!AY$5/1000000</f>
        <v>1.3723428864796428E-2</v>
      </c>
      <c r="AW69" s="34">
        <f>AW90*'Fixed data'!AZ$5/1000000</f>
        <v>1.408996687101262E-2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3.8149902258878189E-2</v>
      </c>
      <c r="G70" s="34">
        <f>G91*'Fixed data'!$G$9</f>
        <v>6.9304024590735772E-2</v>
      </c>
      <c r="H70" s="34">
        <f>H91*'Fixed data'!$G$9</f>
        <v>9.8055680238753593E-2</v>
      </c>
      <c r="I70" s="34">
        <f>I91*'Fixed data'!$G$9</f>
        <v>0.12818509460557648</v>
      </c>
      <c r="J70" s="34">
        <f>J91*'Fixed data'!$G$9</f>
        <v>0.1586885634101376</v>
      </c>
      <c r="K70" s="34">
        <f>K91*'Fixed data'!$G$9</f>
        <v>0.1854385398060498</v>
      </c>
      <c r="L70" s="34">
        <f>L91*'Fixed data'!$G$9</f>
        <v>0.20810393126063875</v>
      </c>
      <c r="M70" s="34">
        <f>M91*'Fixed data'!$G$9</f>
        <v>0.22488370119711201</v>
      </c>
      <c r="N70" s="34">
        <f>N91*'Fixed data'!$G$9</f>
        <v>0.23115142959613727</v>
      </c>
      <c r="O70" s="34">
        <f>O91*'Fixed data'!$G$9</f>
        <v>0.23570962746603147</v>
      </c>
      <c r="P70" s="34">
        <f>P91*'Fixed data'!$G$9</f>
        <v>0.23902665920298488</v>
      </c>
      <c r="Q70" s="34">
        <f>Q91*'Fixed data'!$G$9</f>
        <v>0.24169536036100453</v>
      </c>
      <c r="R70" s="34">
        <f>R91*'Fixed data'!$G$9</f>
        <v>0.24397238599342097</v>
      </c>
      <c r="S70" s="34">
        <f>S91*'Fixed data'!$G$9</f>
        <v>0.24595067775069696</v>
      </c>
      <c r="T70" s="34">
        <f>T91*'Fixed data'!$G$9</f>
        <v>0.24748420174692196</v>
      </c>
      <c r="U70" s="34">
        <f>U91*'Fixed data'!$G$9</f>
        <v>0.24887123194211813</v>
      </c>
      <c r="V70" s="34">
        <f>V91*'Fixed data'!$G$9</f>
        <v>0.25003076393034884</v>
      </c>
      <c r="W70" s="34">
        <f>W91*'Fixed data'!$G$9</f>
        <v>0.25090912701058965</v>
      </c>
      <c r="X70" s="34">
        <f>X91*'Fixed data'!$G$9</f>
        <v>0.2516468482648323</v>
      </c>
      <c r="Y70" s="34">
        <f>Y91*'Fixed data'!$G$9</f>
        <v>0.25233712600588637</v>
      </c>
      <c r="Z70" s="34">
        <f>Z91*'Fixed data'!$G$9</f>
        <v>0.25290995815960021</v>
      </c>
      <c r="AA70" s="34">
        <f>AA91*'Fixed data'!$G$9</f>
        <v>0.25340821408323022</v>
      </c>
      <c r="AB70" s="34">
        <f>AB91*'Fixed data'!$G$9</f>
        <v>0.25388965470975489</v>
      </c>
      <c r="AC70" s="34">
        <f>AC91*'Fixed data'!$G$9</f>
        <v>0.2543966867510935</v>
      </c>
      <c r="AD70" s="34">
        <f>AD91*'Fixed data'!$G$9</f>
        <v>0.25492729008005538</v>
      </c>
      <c r="AE70" s="34">
        <f>AE91*'Fixed data'!$G$9</f>
        <v>0.25546199088029187</v>
      </c>
      <c r="AF70" s="34">
        <f>AF91*'Fixed data'!$G$9</f>
        <v>0.25601173681495321</v>
      </c>
      <c r="AG70" s="34">
        <f>AG91*'Fixed data'!$G$9</f>
        <v>0.25658904824027429</v>
      </c>
      <c r="AH70" s="34">
        <f>AH91*'Fixed data'!$G$9</f>
        <v>0.25719192242579036</v>
      </c>
      <c r="AI70" s="34">
        <f>AI91*'Fixed data'!$G$9</f>
        <v>0.25780917610723264</v>
      </c>
      <c r="AJ70" s="34">
        <f>AJ91*'Fixed data'!$G$9</f>
        <v>0.25844569039016935</v>
      </c>
      <c r="AK70" s="34">
        <f>AK91*'Fixed data'!$G$9</f>
        <v>0.25909326229040025</v>
      </c>
      <c r="AL70" s="34">
        <f>AL91*'Fixed data'!$G$9</f>
        <v>0.25976971262388426</v>
      </c>
      <c r="AM70" s="34">
        <f>AM91*'Fixed data'!$G$9</f>
        <v>0.26047567750110884</v>
      </c>
      <c r="AN70" s="34">
        <f>AN91*'Fixed data'!$G$9</f>
        <v>0.26121179271838002</v>
      </c>
      <c r="AO70" s="34">
        <f>AO91*'Fixed data'!$G$9</f>
        <v>0.26197869445695798</v>
      </c>
      <c r="AP70" s="34">
        <f>AP91*'Fixed data'!$G$9</f>
        <v>0.26276064121188619</v>
      </c>
      <c r="AQ70" s="34">
        <f>AQ91*'Fixed data'!$G$9</f>
        <v>0.26356103244561829</v>
      </c>
      <c r="AR70" s="34">
        <f>AR91*'Fixed data'!$G$9</f>
        <v>0.26437925536552515</v>
      </c>
      <c r="AS70" s="34">
        <f>AS91*'Fixed data'!$G$9</f>
        <v>0.26522256646855658</v>
      </c>
      <c r="AT70" s="34">
        <f>AT91*'Fixed data'!$G$9</f>
        <v>0.26607602755218313</v>
      </c>
      <c r="AU70" s="34">
        <f>AU91*'Fixed data'!$G$9</f>
        <v>0.26693096893503832</v>
      </c>
      <c r="AV70" s="34">
        <f>AV91*'Fixed data'!$G$9</f>
        <v>0.26777329969990216</v>
      </c>
      <c r="AW70" s="34">
        <f>AW91*'Fixed data'!$G$9</f>
        <v>0.26863250395178218</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1.3524894837242795E-3</v>
      </c>
      <c r="G71" s="34">
        <f>G92*'Fixed data'!$G$10</f>
        <v>2.4567560635421308E-3</v>
      </c>
      <c r="H71" s="34">
        <f>H92*'Fixed data'!$G$10</f>
        <v>3.4758402534140818E-3</v>
      </c>
      <c r="I71" s="34">
        <f>I92*'Fixed data'!$G$10</f>
        <v>4.5439005509356591E-3</v>
      </c>
      <c r="J71" s="34">
        <f>J92*'Fixed data'!$G$10</f>
        <v>5.6253060555473931E-3</v>
      </c>
      <c r="K71" s="34">
        <f>K92*'Fixed data'!$G$10</f>
        <v>6.5737641371055918E-3</v>
      </c>
      <c r="L71" s="34">
        <f>L92*'Fixed data'!$G$10</f>
        <v>7.3773833592706657E-3</v>
      </c>
      <c r="M71" s="34">
        <f>M92*'Fixed data'!$G$10</f>
        <v>7.9723477982231207E-3</v>
      </c>
      <c r="N71" s="34">
        <f>N92*'Fixed data'!$G$10</f>
        <v>8.1945834833827211E-3</v>
      </c>
      <c r="O71" s="34">
        <f>O92*'Fixed data'!$G$10</f>
        <v>8.3562077065650418E-3</v>
      </c>
      <c r="P71" s="34">
        <f>P92*'Fixed data'!$G$10</f>
        <v>8.4738219378885163E-3</v>
      </c>
      <c r="Q71" s="34">
        <f>Q92*'Fixed data'!$G$10</f>
        <v>8.568445933809293E-3</v>
      </c>
      <c r="R71" s="34">
        <f>R92*'Fixed data'!$G$10</f>
        <v>8.6491819725517463E-3</v>
      </c>
      <c r="S71" s="34">
        <f>S92*'Fixed data'!$G$10</f>
        <v>8.7193242470310593E-3</v>
      </c>
      <c r="T71" s="34">
        <f>T92*'Fixed data'!$G$10</f>
        <v>8.7736952162992994E-3</v>
      </c>
      <c r="U71" s="34">
        <f>U92*'Fixed data'!$G$10</f>
        <v>8.8228713619875818E-3</v>
      </c>
      <c r="V71" s="34">
        <f>V92*'Fixed data'!$G$10</f>
        <v>8.8639821970951868E-3</v>
      </c>
      <c r="W71" s="34">
        <f>W92*'Fixed data'!$G$10</f>
        <v>8.8951233380413046E-3</v>
      </c>
      <c r="X71" s="34">
        <f>X92*'Fixed data'!$G$10</f>
        <v>8.9212779065486018E-3</v>
      </c>
      <c r="Y71" s="34">
        <f>Y92*'Fixed data'!$G$10</f>
        <v>8.9457500696687106E-3</v>
      </c>
      <c r="Z71" s="34">
        <f>Z92*'Fixed data'!$G$10</f>
        <v>8.9660586793050886E-3</v>
      </c>
      <c r="AA71" s="34">
        <f>AA92*'Fixed data'!$G$10</f>
        <v>8.9837232998159003E-3</v>
      </c>
      <c r="AB71" s="34">
        <f>AB92*'Fixed data'!$G$10</f>
        <v>9.0007916975686029E-3</v>
      </c>
      <c r="AC71" s="34">
        <f>AC92*'Fixed data'!$G$10</f>
        <v>9.0187673745658736E-3</v>
      </c>
      <c r="AD71" s="34">
        <f>AD92*'Fixed data'!$G$10</f>
        <v>9.0375787629007071E-3</v>
      </c>
      <c r="AE71" s="34">
        <f>AE92*'Fixed data'!$G$10</f>
        <v>9.0565357091673109E-3</v>
      </c>
      <c r="AF71" s="34">
        <f>AF92*'Fixed data'!$G$10</f>
        <v>9.0760262130860012E-3</v>
      </c>
      <c r="AG71" s="34">
        <f>AG92*'Fixed data'!$G$10</f>
        <v>9.0964940114288684E-3</v>
      </c>
      <c r="AH71" s="34">
        <f>AH92*'Fixed data'!$G$10</f>
        <v>9.1178681352057298E-3</v>
      </c>
      <c r="AI71" s="34">
        <f>AI92*'Fixed data'!$G$10</f>
        <v>9.1397522525026656E-3</v>
      </c>
      <c r="AJ71" s="34">
        <f>AJ92*'Fixed data'!$G$10</f>
        <v>9.1623192286906033E-3</v>
      </c>
      <c r="AK71" s="34">
        <f>AK92*'Fixed data'!$G$10</f>
        <v>9.1852784687282921E-3</v>
      </c>
      <c r="AL71" s="34">
        <f>AL92*'Fixed data'!$G$10</f>
        <v>9.2092615720819979E-3</v>
      </c>
      <c r="AM71" s="34">
        <f>AM92*'Fixed data'!$G$10</f>
        <v>9.2342910915146296E-3</v>
      </c>
      <c r="AN71" s="34">
        <f>AN92*'Fixed data'!$G$10</f>
        <v>9.260389568657941E-3</v>
      </c>
      <c r="AO71" s="34">
        <f>AO92*'Fixed data'!$G$10</f>
        <v>9.2875795587806301E-3</v>
      </c>
      <c r="AP71" s="34">
        <f>AP92*'Fixed data'!$G$10</f>
        <v>9.3153029565328747E-3</v>
      </c>
      <c r="AQ71" s="34">
        <f>AQ92*'Fixed data'!$G$10</f>
        <v>9.3436803154687414E-3</v>
      </c>
      <c r="AR71" s="34">
        <f>AR92*'Fixed data'!$G$10</f>
        <v>9.3726900723851442E-3</v>
      </c>
      <c r="AS71" s="34">
        <f>AS92*'Fixed data'!$G$10</f>
        <v>9.4025893200305986E-3</v>
      </c>
      <c r="AT71" s="34">
        <f>AT92*'Fixed data'!$G$10</f>
        <v>9.4328487050068938E-3</v>
      </c>
      <c r="AU71" s="34">
        <f>AU92*'Fixed data'!$G$10</f>
        <v>9.4631608931232698E-3</v>
      </c>
      <c r="AV71" s="34">
        <f>AV92*'Fixed data'!$G$10</f>
        <v>9.4930261096180611E-3</v>
      </c>
      <c r="AW71" s="34">
        <f>AW92*'Fixed data'!$G$10</f>
        <v>9.5234896821380557E-3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1.1342679137107013E-3</v>
      </c>
      <c r="G72" s="34">
        <f>'Fixed data'!$G$11*G93/1000000</f>
        <v>2.5581709642096009E-3</v>
      </c>
      <c r="H72" s="34">
        <f>'Fixed data'!$G$11*H93/1000000</f>
        <v>3.9216734843477508E-3</v>
      </c>
      <c r="I72" s="34">
        <f>'Fixed data'!$G$11*I93/1000000</f>
        <v>5.3250946614986448E-3</v>
      </c>
      <c r="J72" s="34">
        <f>'Fixed data'!$G$11*J93/1000000</f>
        <v>6.7268894114755366E-3</v>
      </c>
      <c r="K72" s="34">
        <f>'Fixed data'!$G$11*K93/1000000</f>
        <v>8.1254996602013827E-3</v>
      </c>
      <c r="L72" s="34">
        <f>'Fixed data'!$G$11*L93/1000000</f>
        <v>9.283162921558806E-3</v>
      </c>
      <c r="M72" s="34">
        <f>'Fixed data'!$G$11*M93/1000000</f>
        <v>1.0146483960918466E-2</v>
      </c>
      <c r="N72" s="34">
        <f>'Fixed data'!$G$11*N93/1000000</f>
        <v>1.046570675087451E-2</v>
      </c>
      <c r="O72" s="34">
        <f>'Fixed data'!$G$11*O93/1000000</f>
        <v>1.0708768375680177E-2</v>
      </c>
      <c r="P72" s="34">
        <f>'Fixed data'!$G$11*P93/1000000</f>
        <v>1.0883603059860261E-2</v>
      </c>
      <c r="Q72" s="34">
        <f>'Fixed data'!$G$11*Q93/1000000</f>
        <v>1.1018663912925048E-2</v>
      </c>
      <c r="R72" s="34">
        <f>'Fixed data'!$G$11*R93/1000000</f>
        <v>1.1129419872742373E-2</v>
      </c>
      <c r="S72" s="34">
        <f>'Fixed data'!$G$11*S93/1000000</f>
        <v>1.1234305133010825E-2</v>
      </c>
      <c r="T72" s="34">
        <f>'Fixed data'!$G$11*T93/1000000</f>
        <v>1.132660463295374E-2</v>
      </c>
      <c r="U72" s="34">
        <f>'Fixed data'!$G$11*U93/1000000</f>
        <v>1.1414309224022971E-2</v>
      </c>
      <c r="V72" s="34">
        <f>'Fixed data'!$G$11*V93/1000000</f>
        <v>1.1491161951781955E-2</v>
      </c>
      <c r="W72" s="34">
        <f>'Fixed data'!$G$11*W93/1000000</f>
        <v>1.1553431263144624E-2</v>
      </c>
      <c r="X72" s="34">
        <f>'Fixed data'!$G$11*X93/1000000</f>
        <v>1.1607452519891353E-2</v>
      </c>
      <c r="Y72" s="34">
        <f>'Fixed data'!$G$11*Y93/1000000</f>
        <v>1.1657335474436847E-2</v>
      </c>
      <c r="Z72" s="34">
        <f>'Fixed data'!$G$11*Z93/1000000</f>
        <v>1.1698414533699344E-2</v>
      </c>
      <c r="AA72" s="34">
        <f>'Fixed data'!$G$11*AA93/1000000</f>
        <v>1.1733417759164392E-2</v>
      </c>
      <c r="AB72" s="34">
        <f>'Fixed data'!$G$11*AB93/1000000</f>
        <v>1.1766762142478376E-2</v>
      </c>
      <c r="AC72" s="34">
        <f>'Fixed data'!$G$11*AC93/1000000</f>
        <v>1.1801859081665932E-2</v>
      </c>
      <c r="AD72" s="34">
        <f>'Fixed data'!$G$11*AD93/1000000</f>
        <v>1.1838655255518114E-2</v>
      </c>
      <c r="AE72" s="34">
        <f>'Fixed data'!$G$11*AE93/1000000</f>
        <v>1.1876164147568556E-2</v>
      </c>
      <c r="AF72" s="34">
        <f>'Fixed data'!$G$11*AF93/1000000</f>
        <v>1.1914960712463382E-2</v>
      </c>
      <c r="AG72" s="34">
        <f>'Fixed data'!$G$11*AG93/1000000</f>
        <v>1.1955700596991923E-2</v>
      </c>
      <c r="AH72" s="34">
        <f>'Fixed data'!$G$11*AH93/1000000</f>
        <v>1.199829404405863E-2</v>
      </c>
      <c r="AI72" s="34">
        <f>'Fixed data'!$G$11*AI93/1000000</f>
        <v>1.2042180073950332E-2</v>
      </c>
      <c r="AJ72" s="34">
        <f>'Fixed data'!$G$11*AJ93/1000000</f>
        <v>1.2087342038080054E-2</v>
      </c>
      <c r="AK72" s="34">
        <f>'Fixed data'!$G$11*AK93/1000000</f>
        <v>1.213361362195451E-2</v>
      </c>
      <c r="AL72" s="34">
        <f>'Fixed data'!$G$11*AL93/1000000</f>
        <v>1.2181947166376255E-2</v>
      </c>
      <c r="AM72" s="34">
        <f>'Fixed data'!$G$11*AM93/1000000</f>
        <v>1.2232388051321735E-2</v>
      </c>
      <c r="AN72" s="34">
        <f>'Fixed data'!$G$11*AN93/1000000</f>
        <v>1.2284981636726769E-2</v>
      </c>
      <c r="AO72" s="34">
        <f>'Fixed data'!$G$11*AO93/1000000</f>
        <v>1.2339773313969524E-2</v>
      </c>
      <c r="AP72" s="34">
        <f>'Fixed data'!$G$11*AP93/1000000</f>
        <v>1.2395487600489552E-2</v>
      </c>
      <c r="AQ72" s="34">
        <f>'Fixed data'!$G$11*AQ93/1000000</f>
        <v>1.2452451745904421E-2</v>
      </c>
      <c r="AR72" s="34">
        <f>'Fixed data'!$G$11*AR93/1000000</f>
        <v>1.2510955681249186E-2</v>
      </c>
      <c r="AS72" s="34">
        <f>'Fixed data'!$G$11*AS93/1000000</f>
        <v>1.2571194154064803E-2</v>
      </c>
      <c r="AT72" s="34">
        <f>'Fixed data'!$G$11*AT93/1000000</f>
        <v>1.2632530891512775E-2</v>
      </c>
      <c r="AU72" s="34">
        <f>'Fixed data'!$G$11*AU93/1000000</f>
        <v>1.2694354067093719E-2</v>
      </c>
      <c r="AV72" s="34">
        <f>'Fixed data'!$G$11*AV93/1000000</f>
        <v>1.2755119209055411E-2</v>
      </c>
      <c r="AW72" s="34">
        <f>'Fixed data'!$G$11*AW93/1000000</f>
        <v>1.2817171354355224E-2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0.25940977758354655</v>
      </c>
      <c r="G76" s="53">
        <f t="shared" si="10"/>
        <v>0.50130442974212996</v>
      </c>
      <c r="H76" s="53">
        <f t="shared" si="10"/>
        <v>0.71747158136020361</v>
      </c>
      <c r="I76" s="53">
        <f t="shared" si="10"/>
        <v>0.94205700802251535</v>
      </c>
      <c r="J76" s="53">
        <f t="shared" si="10"/>
        <v>1.1757549518865769</v>
      </c>
      <c r="K76" s="53">
        <f t="shared" si="10"/>
        <v>1.4074998497958606</v>
      </c>
      <c r="L76" s="53">
        <f t="shared" si="10"/>
        <v>1.5967125827189883</v>
      </c>
      <c r="M76" s="53">
        <f t="shared" si="10"/>
        <v>1.7185257815200337</v>
      </c>
      <c r="N76" s="53">
        <f t="shared" si="10"/>
        <v>1.7680646287116435</v>
      </c>
      <c r="O76" s="53">
        <f t="shared" si="10"/>
        <v>1.8036728030191691</v>
      </c>
      <c r="P76" s="53">
        <f t="shared" si="10"/>
        <v>1.8284336394961525</v>
      </c>
      <c r="Q76" s="53">
        <f t="shared" si="10"/>
        <v>1.8469557847030236</v>
      </c>
      <c r="R76" s="53">
        <f t="shared" si="10"/>
        <v>1.8612615703754245</v>
      </c>
      <c r="S76" s="53">
        <f t="shared" si="10"/>
        <v>1.8742968457492224</v>
      </c>
      <c r="T76" s="53">
        <f t="shared" si="10"/>
        <v>1.8861612045390015</v>
      </c>
      <c r="U76" s="53">
        <f t="shared" si="10"/>
        <v>1.8975239898339247</v>
      </c>
      <c r="V76" s="53">
        <f t="shared" si="10"/>
        <v>1.9073641373051085</v>
      </c>
      <c r="W76" s="53">
        <f t="shared" si="10"/>
        <v>1.9151732630393759</v>
      </c>
      <c r="X76" s="53">
        <f t="shared" si="10"/>
        <v>1.9221277618814607</v>
      </c>
      <c r="Y76" s="53">
        <f t="shared" si="10"/>
        <v>1.9286133789967075</v>
      </c>
      <c r="Z76" s="53">
        <f t="shared" si="10"/>
        <v>1.9340879790516445</v>
      </c>
      <c r="AA76" s="53">
        <f t="shared" si="10"/>
        <v>1.9390646590974794</v>
      </c>
      <c r="AB76" s="53">
        <f t="shared" si="10"/>
        <v>1.9439593126176888</v>
      </c>
      <c r="AC76" s="53">
        <f t="shared" si="10"/>
        <v>1.9491011281254611</v>
      </c>
      <c r="AD76" s="53">
        <f t="shared" si="10"/>
        <v>1.9544857579608921</v>
      </c>
      <c r="AE76" s="53">
        <f t="shared" si="10"/>
        <v>1.959982127796041</v>
      </c>
      <c r="AF76" s="53">
        <f t="shared" si="10"/>
        <v>1.9656286125639029</v>
      </c>
      <c r="AG76" s="53">
        <f t="shared" si="10"/>
        <v>1.9715442428115433</v>
      </c>
      <c r="AH76" s="53">
        <f t="shared" si="10"/>
        <v>1.9777103126396385</v>
      </c>
      <c r="AI76" s="53">
        <f t="shared" si="10"/>
        <v>1.9839740369789156</v>
      </c>
      <c r="AJ76" s="53">
        <f t="shared" si="10"/>
        <v>1.990492340807881</v>
      </c>
      <c r="AK76" s="53">
        <f t="shared" si="10"/>
        <v>1.9971980644132317</v>
      </c>
      <c r="AL76" s="53">
        <f t="shared" si="10"/>
        <v>2.004190905691587</v>
      </c>
      <c r="AM76" s="53">
        <f t="shared" si="10"/>
        <v>2.0114773076080423</v>
      </c>
      <c r="AN76" s="53">
        <f t="shared" si="10"/>
        <v>2.0191116049043685</v>
      </c>
      <c r="AO76" s="53">
        <f t="shared" si="10"/>
        <v>2.0270046840211293</v>
      </c>
      <c r="AP76" s="53">
        <f t="shared" si="10"/>
        <v>2.0350835354320838</v>
      </c>
      <c r="AQ76" s="53">
        <f t="shared" si="10"/>
        <v>2.0433724797867234</v>
      </c>
      <c r="AR76" s="53">
        <f t="shared" si="10"/>
        <v>2.0518477746887496</v>
      </c>
      <c r="AS76" s="53">
        <f t="shared" si="10"/>
        <v>2.0606390141952926</v>
      </c>
      <c r="AT76" s="53">
        <f t="shared" si="10"/>
        <v>2.0694816966476872</v>
      </c>
      <c r="AU76" s="53">
        <f t="shared" si="10"/>
        <v>2.0784502881810174</v>
      </c>
      <c r="AV76" s="53">
        <f t="shared" si="10"/>
        <v>2.0873836447526877</v>
      </c>
      <c r="AW76" s="53">
        <f t="shared" si="10"/>
        <v>2.0964640498148417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-0.22272384639999995</v>
      </c>
      <c r="F77" s="54">
        <f>IF('Fixed data'!$G$19=FALSE,F64+F76,F64)</f>
        <v>-7.5067313648978229E-3</v>
      </c>
      <c r="G77" s="54">
        <f>IF('Fixed data'!$G$19=FALSE,G64+G76,G64)</f>
        <v>0.19692584664029888</v>
      </c>
      <c r="H77" s="54">
        <f>IF('Fixed data'!$G$19=FALSE,H64+H76,H64)</f>
        <v>0.38249726753180779</v>
      </c>
      <c r="I77" s="54">
        <f>IF('Fixed data'!$G$19=FALSE,I64+I76,I64)</f>
        <v>0.57732803914063435</v>
      </c>
      <c r="J77" s="54">
        <f>IF('Fixed data'!$G$19=FALSE,J64+J76,J64)</f>
        <v>0.78777194868827738</v>
      </c>
      <c r="K77" s="54">
        <f>IF('Fixed data'!$G$19=FALSE,K64+K76,K64)</f>
        <v>0.99891351271428952</v>
      </c>
      <c r="L77" s="54">
        <f>IF('Fixed data'!$G$19=FALSE,L64+L76,L64)</f>
        <v>1.1694825440005134</v>
      </c>
      <c r="M77" s="54">
        <f>IF('Fixed data'!$G$19=FALSE,M64+M76,M64)</f>
        <v>1.4836754629019648</v>
      </c>
      <c r="N77" s="54">
        <f>IF('Fixed data'!$G$19=FALSE,N64+N76,N64)</f>
        <v>1.5663415972085302</v>
      </c>
      <c r="O77" s="54">
        <f>IF('Fixed data'!$G$19=FALSE,O64+O76,O64)</f>
        <v>1.6347387613035864</v>
      </c>
      <c r="P77" s="54">
        <f>IF('Fixed data'!$G$19=FALSE,P64+P76,P64)</f>
        <v>1.6917230745971459</v>
      </c>
      <c r="Q77" s="54">
        <f>IF('Fixed data'!$G$19=FALSE,Q64+Q76,Q64)</f>
        <v>1.7420272530755418</v>
      </c>
      <c r="R77" s="54">
        <f>IF('Fixed data'!$G$19=FALSE,R64+R76,R64)</f>
        <v>1.787788218500109</v>
      </c>
      <c r="S77" s="54">
        <f>IF('Fixed data'!$G$19=FALSE,S64+S76,S64)</f>
        <v>1.8321119749546251</v>
      </c>
      <c r="T77" s="54">
        <f>IF('Fixed data'!$G$19=FALSE,T64+T76,T64)</f>
        <v>1.8750023317669895</v>
      </c>
      <c r="U77" s="54">
        <f>IF('Fixed data'!$G$19=FALSE,U64+U76,U64)</f>
        <v>1.9171658941523355</v>
      </c>
      <c r="V77" s="54">
        <f>IF('Fixed data'!$G$19=FALSE,V64+V76,V64)</f>
        <v>1.957512632565928</v>
      </c>
      <c r="W77" s="54">
        <f>IF('Fixed data'!$G$19=FALSE,W64+W76,W64)</f>
        <v>1.9954774367979045</v>
      </c>
      <c r="X77" s="54">
        <f>IF('Fixed data'!$G$19=FALSE,X64+X76,X64)</f>
        <v>2.0322571117725374</v>
      </c>
      <c r="Y77" s="54">
        <f>IF('Fixed data'!$G$19=FALSE,Y64+Y76,Y64)</f>
        <v>2.0682533964776999</v>
      </c>
      <c r="Z77" s="54">
        <f>IF('Fixed data'!$G$19=FALSE,Z64+Z76,Z64)</f>
        <v>2.1028751716070668</v>
      </c>
      <c r="AA77" s="54">
        <f>IF('Fixed data'!$G$19=FALSE,AA64+AA76,AA64)</f>
        <v>2.1366394164274127</v>
      </c>
      <c r="AB77" s="54">
        <f>IF('Fixed data'!$G$19=FALSE,AB64+AB76,AB64)</f>
        <v>2.169986986717241</v>
      </c>
      <c r="AC77" s="54">
        <f>IF('Fixed data'!$G$19=FALSE,AC64+AC76,AC64)</f>
        <v>2.2032733250303078</v>
      </c>
      <c r="AD77" s="54">
        <f>IF('Fixed data'!$G$19=FALSE,AD64+AD76,AD64)</f>
        <v>2.2364978461094123</v>
      </c>
      <c r="AE77" s="54">
        <f>IF('Fixed data'!$G$19=FALSE,AE64+AE76,AE64)</f>
        <v>2.2695249616882025</v>
      </c>
      <c r="AF77" s="54">
        <f>IF('Fixed data'!$G$19=FALSE,AF64+AF76,AF64)</f>
        <v>2.3023998907106971</v>
      </c>
      <c r="AG77" s="54">
        <f>IF('Fixed data'!$G$19=FALSE,AG64+AG76,AG64)</f>
        <v>2.3352504827252902</v>
      </c>
      <c r="AH77" s="54">
        <f>IF('Fixed data'!$G$19=FALSE,AH64+AH76,AH64)</f>
        <v>2.3680617969492888</v>
      </c>
      <c r="AI77" s="54">
        <f>IF('Fixed data'!$G$19=FALSE,AI64+AI76,AI64)</f>
        <v>2.4006804662033967</v>
      </c>
      <c r="AJ77" s="54">
        <f>IF('Fixed data'!$G$19=FALSE,AJ64+AJ76,AJ64)</f>
        <v>2.4241450570540271</v>
      </c>
      <c r="AK77" s="54">
        <f>IF('Fixed data'!$G$19=FALSE,AK64+AK76,AK64)</f>
        <v>2.4479162202485663</v>
      </c>
      <c r="AL77" s="54">
        <f>IF('Fixed data'!$G$19=FALSE,AL64+AL76,AL64)</f>
        <v>2.4721054410197114</v>
      </c>
      <c r="AM77" s="54">
        <f>IF('Fixed data'!$G$19=FALSE,AM64+AM76,AM64)</f>
        <v>2.4967244078336068</v>
      </c>
      <c r="AN77" s="54">
        <f>IF('Fixed data'!$G$19=FALSE,AN64+AN76,AN64)</f>
        <v>2.5218328034455313</v>
      </c>
      <c r="AO77" s="54">
        <f>IF('Fixed data'!$G$19=FALSE,AO64+AO76,AO64)</f>
        <v>2.5473469653597149</v>
      </c>
      <c r="AP77" s="54">
        <f>IF('Fixed data'!$G$19=FALSE,AP64+AP76,AP64)</f>
        <v>2.5731879441381702</v>
      </c>
      <c r="AQ77" s="54">
        <f>IF('Fixed data'!$G$19=FALSE,AQ64+AQ76,AQ64)</f>
        <v>2.5993861445717741</v>
      </c>
      <c r="AR77" s="54">
        <f>IF('Fixed data'!$G$19=FALSE,AR64+AR76,AR64)</f>
        <v>2.6259241190158273</v>
      </c>
      <c r="AS77" s="54">
        <f>IF('Fixed data'!$G$19=FALSE,AS64+AS76,AS64)</f>
        <v>2.6529374047684513</v>
      </c>
      <c r="AT77" s="54">
        <f>IF('Fixed data'!$G$19=FALSE,AT64+AT76,AT64)</f>
        <v>2.6801569707073414</v>
      </c>
      <c r="AU77" s="54">
        <f>IF('Fixed data'!$G$19=FALSE,AU64+AU76,AU64)</f>
        <v>2.7076549290891823</v>
      </c>
      <c r="AV77" s="54">
        <f>IF('Fixed data'!$G$19=FALSE,AV64+AV76,AV64)</f>
        <v>2.7352467771751274</v>
      </c>
      <c r="AW77" s="54">
        <f>IF('Fixed data'!$G$19=FALSE,AW64+AW76,AW64)</f>
        <v>2.7631434808048905</v>
      </c>
      <c r="AX77" s="54">
        <f>IF('Fixed data'!$G$19=FALSE,AX64+AX76,AX64)</f>
        <v>0.55947853118603541</v>
      </c>
      <c r="AY77" s="54">
        <f>IF('Fixed data'!$G$19=FALSE,AY64+AY76,AY64)</f>
        <v>0.57315608885674907</v>
      </c>
      <c r="AZ77" s="54">
        <f>IF('Fixed data'!$G$19=FALSE,AZ64+AZ76,AZ64)</f>
        <v>0.58495986037752679</v>
      </c>
      <c r="BA77" s="54">
        <f>IF('Fixed data'!$G$19=FALSE,BA64+BA76,BA64)</f>
        <v>0.59473174841017884</v>
      </c>
      <c r="BB77" s="54">
        <f>IF('Fixed data'!$G$19=FALSE,BB64+BB76,BB64)</f>
        <v>0.60236229167161315</v>
      </c>
      <c r="BC77" s="54">
        <f>IF('Fixed data'!$G$19=FALSE,BC64+BC76,BC64)</f>
        <v>0.60826550498422982</v>
      </c>
      <c r="BD77" s="54">
        <f>IF('Fixed data'!$G$19=FALSE,BD64+BD76,BD64)</f>
        <v>0.61229694590826045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-0.21519212212560385</v>
      </c>
      <c r="F80" s="55">
        <f t="shared" ref="F80:BD80" si="11">F77*F78</f>
        <v>-7.0076140539082109E-3</v>
      </c>
      <c r="G80" s="55">
        <f t="shared" si="11"/>
        <v>0.17761583093471722</v>
      </c>
      <c r="H80" s="55">
        <f t="shared" si="11"/>
        <v>0.33332427090653538</v>
      </c>
      <c r="I80" s="55">
        <f t="shared" si="11"/>
        <v>0.48609471743146193</v>
      </c>
      <c r="J80" s="55">
        <f t="shared" si="11"/>
        <v>0.64085298782548761</v>
      </c>
      <c r="K80" s="55">
        <f t="shared" si="11"/>
        <v>0.78513699149835281</v>
      </c>
      <c r="L80" s="55">
        <f t="shared" si="11"/>
        <v>0.8881185587071696</v>
      </c>
      <c r="M80" s="55">
        <f t="shared" si="11"/>
        <v>1.0886186398089344</v>
      </c>
      <c r="N80" s="55">
        <f t="shared" si="11"/>
        <v>1.110409026957341</v>
      </c>
      <c r="O80" s="55">
        <f t="shared" si="11"/>
        <v>1.1197073076219526</v>
      </c>
      <c r="P80" s="55">
        <f t="shared" si="11"/>
        <v>1.1195540760987253</v>
      </c>
      <c r="Q80" s="55">
        <f t="shared" si="11"/>
        <v>1.1138594601448151</v>
      </c>
      <c r="R80" s="55">
        <f t="shared" si="11"/>
        <v>1.1044630062605412</v>
      </c>
      <c r="S80" s="55">
        <f t="shared" si="11"/>
        <v>1.0935704501205794</v>
      </c>
      <c r="T80" s="55">
        <f t="shared" si="11"/>
        <v>1.0813249292090341</v>
      </c>
      <c r="U80" s="55">
        <f t="shared" si="11"/>
        <v>1.0682520820247521</v>
      </c>
      <c r="V80" s="55">
        <f t="shared" si="11"/>
        <v>1.0538487315523326</v>
      </c>
      <c r="W80" s="55">
        <f t="shared" si="11"/>
        <v>1.0379589437888543</v>
      </c>
      <c r="X80" s="55">
        <f t="shared" si="11"/>
        <v>1.0213430927705178</v>
      </c>
      <c r="Y80" s="55">
        <f t="shared" si="11"/>
        <v>1.0042836690141277</v>
      </c>
      <c r="Z80" s="55">
        <f t="shared" si="11"/>
        <v>0.98656521316073365</v>
      </c>
      <c r="AA80" s="55">
        <f t="shared" si="11"/>
        <v>0.96850795160889014</v>
      </c>
      <c r="AB80" s="55">
        <f t="shared" si="11"/>
        <v>0.95036128129091169</v>
      </c>
      <c r="AC80" s="55">
        <f t="shared" si="11"/>
        <v>0.93230847402545225</v>
      </c>
      <c r="AD80" s="55">
        <f t="shared" si="11"/>
        <v>0.91436457013527794</v>
      </c>
      <c r="AE80" s="55">
        <f t="shared" si="11"/>
        <v>0.89649014409806493</v>
      </c>
      <c r="AF80" s="55">
        <f t="shared" si="11"/>
        <v>0.87872091162035504</v>
      </c>
      <c r="AG80" s="55">
        <f t="shared" si="11"/>
        <v>0.86111930690565275</v>
      </c>
      <c r="AH80" s="55">
        <f t="shared" si="11"/>
        <v>0.84368929322512465</v>
      </c>
      <c r="AI80" s="55">
        <f t="shared" si="11"/>
        <v>0.96024132612065427</v>
      </c>
      <c r="AJ80" s="55">
        <f t="shared" si="11"/>
        <v>0.94138530177414637</v>
      </c>
      <c r="AK80" s="55">
        <f t="shared" si="11"/>
        <v>0.9229286648418441</v>
      </c>
      <c r="AL80" s="55">
        <f t="shared" si="11"/>
        <v>0.90490158831129275</v>
      </c>
      <c r="AM80" s="55">
        <f t="shared" si="11"/>
        <v>0.88729440344704102</v>
      </c>
      <c r="AN80" s="55">
        <f t="shared" si="11"/>
        <v>0.87011408776031451</v>
      </c>
      <c r="AO80" s="55">
        <f t="shared" si="11"/>
        <v>0.85331776788238289</v>
      </c>
      <c r="AP80" s="55">
        <f t="shared" si="11"/>
        <v>0.83686801441476411</v>
      </c>
      <c r="AQ80" s="55">
        <f t="shared" si="11"/>
        <v>0.82076539256406267</v>
      </c>
      <c r="AR80" s="55">
        <f t="shared" si="11"/>
        <v>0.80499500203723395</v>
      </c>
      <c r="AS80" s="55">
        <f t="shared" si="11"/>
        <v>0.78958845589949367</v>
      </c>
      <c r="AT80" s="55">
        <f t="shared" si="11"/>
        <v>0.77445607853514831</v>
      </c>
      <c r="AU80" s="55">
        <f t="shared" si="11"/>
        <v>0.75961346335105262</v>
      </c>
      <c r="AV80" s="55">
        <f t="shared" si="11"/>
        <v>0.7450040402149708</v>
      </c>
      <c r="AW80" s="55">
        <f t="shared" si="11"/>
        <v>0.73068185932801488</v>
      </c>
      <c r="AX80" s="55">
        <f t="shared" si="11"/>
        <v>0.14363857554625561</v>
      </c>
      <c r="AY80" s="55">
        <f t="shared" si="11"/>
        <v>0.14286417884772079</v>
      </c>
      <c r="AZ80" s="55">
        <f t="shared" si="11"/>
        <v>0.14155958481462666</v>
      </c>
      <c r="BA80" s="55">
        <f t="shared" si="11"/>
        <v>0.13973239805974358</v>
      </c>
      <c r="BB80" s="55">
        <f t="shared" si="11"/>
        <v>0.13740310332867572</v>
      </c>
      <c r="BC80" s="55">
        <f t="shared" si="11"/>
        <v>0.13470841561047836</v>
      </c>
      <c r="BD80" s="55">
        <f t="shared" si="11"/>
        <v>0.13165168092687177</v>
      </c>
    </row>
    <row r="81" spans="1:56" x14ac:dyDescent="0.3">
      <c r="A81" s="74"/>
      <c r="B81" s="15" t="s">
        <v>18</v>
      </c>
      <c r="C81" s="15"/>
      <c r="D81" s="14" t="s">
        <v>40</v>
      </c>
      <c r="E81" s="56">
        <f>+E80</f>
        <v>-0.21519212212560385</v>
      </c>
      <c r="F81" s="56">
        <f t="shared" ref="F81:BD81" si="12">+E81+F80</f>
        <v>-0.22219973617951205</v>
      </c>
      <c r="G81" s="56">
        <f t="shared" si="12"/>
        <v>-4.458390524479483E-2</v>
      </c>
      <c r="H81" s="56">
        <f t="shared" si="12"/>
        <v>0.28874036566174055</v>
      </c>
      <c r="I81" s="56">
        <f t="shared" si="12"/>
        <v>0.77483508309320248</v>
      </c>
      <c r="J81" s="56">
        <f t="shared" si="12"/>
        <v>1.4156880709186901</v>
      </c>
      <c r="K81" s="56">
        <f t="shared" si="12"/>
        <v>2.2008250624170431</v>
      </c>
      <c r="L81" s="56">
        <f t="shared" si="12"/>
        <v>3.0889436211242129</v>
      </c>
      <c r="M81" s="56">
        <f t="shared" si="12"/>
        <v>4.1775622609331471</v>
      </c>
      <c r="N81" s="56">
        <f t="shared" si="12"/>
        <v>5.2879712878904881</v>
      </c>
      <c r="O81" s="56">
        <f t="shared" si="12"/>
        <v>6.4076785955124409</v>
      </c>
      <c r="P81" s="56">
        <f t="shared" si="12"/>
        <v>7.5272326716111664</v>
      </c>
      <c r="Q81" s="56">
        <f t="shared" si="12"/>
        <v>8.6410921317559808</v>
      </c>
      <c r="R81" s="56">
        <f t="shared" si="12"/>
        <v>9.7455551380165222</v>
      </c>
      <c r="S81" s="56">
        <f t="shared" si="12"/>
        <v>10.839125588137101</v>
      </c>
      <c r="T81" s="56">
        <f t="shared" si="12"/>
        <v>11.920450517346135</v>
      </c>
      <c r="U81" s="56">
        <f t="shared" si="12"/>
        <v>12.988702599370887</v>
      </c>
      <c r="V81" s="56">
        <f t="shared" si="12"/>
        <v>14.042551330923219</v>
      </c>
      <c r="W81" s="56">
        <f t="shared" si="12"/>
        <v>15.080510274712074</v>
      </c>
      <c r="X81" s="56">
        <f t="shared" si="12"/>
        <v>16.10185336748259</v>
      </c>
      <c r="Y81" s="56">
        <f t="shared" si="12"/>
        <v>17.106137036496719</v>
      </c>
      <c r="Z81" s="56">
        <f t="shared" si="12"/>
        <v>18.092702249657453</v>
      </c>
      <c r="AA81" s="56">
        <f t="shared" si="12"/>
        <v>19.061210201266341</v>
      </c>
      <c r="AB81" s="56">
        <f t="shared" si="12"/>
        <v>20.011571482557255</v>
      </c>
      <c r="AC81" s="56">
        <f t="shared" si="12"/>
        <v>20.943879956582705</v>
      </c>
      <c r="AD81" s="56">
        <f t="shared" si="12"/>
        <v>21.858244526717982</v>
      </c>
      <c r="AE81" s="56">
        <f t="shared" si="12"/>
        <v>22.754734670816045</v>
      </c>
      <c r="AF81" s="56">
        <f t="shared" si="12"/>
        <v>23.633455582436401</v>
      </c>
      <c r="AG81" s="56">
        <f t="shared" si="12"/>
        <v>24.494574889342054</v>
      </c>
      <c r="AH81" s="56">
        <f t="shared" si="12"/>
        <v>25.33826418256718</v>
      </c>
      <c r="AI81" s="56">
        <f t="shared" si="12"/>
        <v>26.298505508687835</v>
      </c>
      <c r="AJ81" s="56">
        <f t="shared" si="12"/>
        <v>27.239890810461983</v>
      </c>
      <c r="AK81" s="56">
        <f t="shared" si="12"/>
        <v>28.162819475303827</v>
      </c>
      <c r="AL81" s="56">
        <f t="shared" si="12"/>
        <v>29.067721063615121</v>
      </c>
      <c r="AM81" s="56">
        <f t="shared" si="12"/>
        <v>29.955015467062161</v>
      </c>
      <c r="AN81" s="56">
        <f t="shared" si="12"/>
        <v>30.825129554822475</v>
      </c>
      <c r="AO81" s="56">
        <f t="shared" si="12"/>
        <v>31.678447322704859</v>
      </c>
      <c r="AP81" s="56">
        <f t="shared" si="12"/>
        <v>32.515315337119624</v>
      </c>
      <c r="AQ81" s="56">
        <f t="shared" si="12"/>
        <v>33.336080729683687</v>
      </c>
      <c r="AR81" s="56">
        <f t="shared" si="12"/>
        <v>34.141075731720917</v>
      </c>
      <c r="AS81" s="56">
        <f t="shared" si="12"/>
        <v>34.930664187620408</v>
      </c>
      <c r="AT81" s="56">
        <f t="shared" si="12"/>
        <v>35.705120266155554</v>
      </c>
      <c r="AU81" s="56">
        <f t="shared" si="12"/>
        <v>36.464733729506605</v>
      </c>
      <c r="AV81" s="56">
        <f t="shared" si="12"/>
        <v>37.209737769721578</v>
      </c>
      <c r="AW81" s="56">
        <f t="shared" si="12"/>
        <v>37.940419629049593</v>
      </c>
      <c r="AX81" s="56">
        <f t="shared" si="12"/>
        <v>38.084058204595848</v>
      </c>
      <c r="AY81" s="56">
        <f t="shared" si="12"/>
        <v>38.226922383443572</v>
      </c>
      <c r="AZ81" s="56">
        <f t="shared" si="12"/>
        <v>38.368481968258202</v>
      </c>
      <c r="BA81" s="56">
        <f t="shared" si="12"/>
        <v>38.508214366317944</v>
      </c>
      <c r="BB81" s="56">
        <f t="shared" si="12"/>
        <v>38.645617469646616</v>
      </c>
      <c r="BC81" s="56">
        <f t="shared" si="12"/>
        <v>38.780325885257092</v>
      </c>
      <c r="BD81" s="56">
        <f t="shared" si="12"/>
        <v>38.911977566183964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6816.8870102551691</v>
      </c>
      <c r="G88" s="43">
        <f>'Option 1'!G88</f>
        <v>13304.545257405411</v>
      </c>
      <c r="H88" s="43">
        <f>'Option 1'!H88</f>
        <v>19069.764916942644</v>
      </c>
      <c r="I88" s="43">
        <f>'Option 1'!I88</f>
        <v>25051.358492359846</v>
      </c>
      <c r="J88" s="43">
        <f>'Option 1'!J88</f>
        <v>31299.376880611468</v>
      </c>
      <c r="K88" s="43">
        <f>'Option 1'!K88</f>
        <v>37605.408429673553</v>
      </c>
      <c r="L88" s="43">
        <f>'Option 1'!L88</f>
        <v>42723.815038343469</v>
      </c>
      <c r="M88" s="43">
        <f>'Option 1'!M88</f>
        <v>45940.272317775889</v>
      </c>
      <c r="N88" s="43">
        <f>'Option 1'!N88</f>
        <v>47261.969201620937</v>
      </c>
      <c r="O88" s="43">
        <f>'Option 1'!O88</f>
        <v>48207.008247196383</v>
      </c>
      <c r="P88" s="43">
        <f>'Option 1'!P88</f>
        <v>48856.242521886576</v>
      </c>
      <c r="Q88" s="43">
        <f>'Option 1'!Q88</f>
        <v>49333.231706738326</v>
      </c>
      <c r="R88" s="43">
        <f>'Option 1'!R88</f>
        <v>49692.206437579436</v>
      </c>
      <c r="S88" s="43">
        <f>'Option 1'!S88</f>
        <v>50021.284082399223</v>
      </c>
      <c r="T88" s="43">
        <f>'Option 1'!T88</f>
        <v>50330.443773009363</v>
      </c>
      <c r="U88" s="43">
        <f>'Option 1'!U88</f>
        <v>50626.485832041355</v>
      </c>
      <c r="V88" s="43">
        <f>'Option 1'!V88</f>
        <v>50882.735088440553</v>
      </c>
      <c r="W88" s="43">
        <f>'Option 1'!W88</f>
        <v>51085.270897433875</v>
      </c>
      <c r="X88" s="43">
        <f>'Option 1'!X88</f>
        <v>51265.972936488601</v>
      </c>
      <c r="Y88" s="43">
        <f>'Option 1'!Y88</f>
        <v>51433.688502293677</v>
      </c>
      <c r="Z88" s="43">
        <f>'Option 1'!Z88</f>
        <v>51575.428054714219</v>
      </c>
      <c r="AA88" s="43">
        <f>'Option 1'!AA88</f>
        <v>51702.853924388437</v>
      </c>
      <c r="AB88" s="43">
        <f>'Option 1'!AB88</f>
        <v>51828.284871236203</v>
      </c>
      <c r="AC88" s="43">
        <f>'Option 1'!AC88</f>
        <v>51960.45064570885</v>
      </c>
      <c r="AD88" s="43">
        <f>'Option 1'!AD88</f>
        <v>52099.279242355049</v>
      </c>
      <c r="AE88" s="43">
        <f>'Option 1'!AE88</f>
        <v>52241.35999323889</v>
      </c>
      <c r="AF88" s="43">
        <f>'Option 1'!AF88</f>
        <v>52387.503996387088</v>
      </c>
      <c r="AG88" s="43">
        <f>'Option 1'!AG88</f>
        <v>52540.979139893097</v>
      </c>
      <c r="AH88" s="43">
        <f>'Option 1'!AH88</f>
        <v>52701.266927994562</v>
      </c>
      <c r="AI88" s="43">
        <f>'Option 1'!AI88</f>
        <v>52865.455376903774</v>
      </c>
      <c r="AJ88" s="43">
        <f>'Option 1'!AJ88</f>
        <v>53035.354154053312</v>
      </c>
      <c r="AK88" s="43">
        <f>'Option 1'!AK88</f>
        <v>53210.599183072001</v>
      </c>
      <c r="AL88" s="43">
        <f>'Option 1'!AL88</f>
        <v>53393.665700610036</v>
      </c>
      <c r="AM88" s="43">
        <f>'Option 1'!AM88</f>
        <v>53584.726124310982</v>
      </c>
      <c r="AN88" s="43">
        <f>'Option 1'!AN88</f>
        <v>53783.952779499225</v>
      </c>
      <c r="AO88" s="43">
        <f>'Option 1'!AO88</f>
        <v>53991.518090588674</v>
      </c>
      <c r="AP88" s="43">
        <f>'Option 1'!AP88</f>
        <v>54204.238818241538</v>
      </c>
      <c r="AQ88" s="43">
        <f>'Option 1'!AQ88</f>
        <v>54422.741176504554</v>
      </c>
      <c r="AR88" s="43">
        <f>'Option 1'!AR88</f>
        <v>54646.284465703495</v>
      </c>
      <c r="AS88" s="43">
        <f>'Option 1'!AS88</f>
        <v>54877.129598096006</v>
      </c>
      <c r="AT88" s="43">
        <f>'Option 1'!AT88</f>
        <v>55112.133489600688</v>
      </c>
      <c r="AU88" s="43">
        <f>'Option 1'!AU88</f>
        <v>55349.35113681831</v>
      </c>
      <c r="AV88" s="43">
        <f>'Option 1'!AV88</f>
        <v>55585.840438695479</v>
      </c>
      <c r="AW88" s="43">
        <f>'Option 1'!AW88</f>
        <v>55827.737187774255</v>
      </c>
      <c r="AX88" s="43"/>
      <c r="AY88" s="43"/>
      <c r="AZ88" s="43"/>
      <c r="BA88" s="43"/>
      <c r="BB88" s="43"/>
      <c r="BC88" s="43"/>
      <c r="BD88" s="43"/>
    </row>
    <row r="89" spans="1:56" x14ac:dyDescent="0.3">
      <c r="A89" s="172"/>
      <c r="B89" s="4" t="s">
        <v>214</v>
      </c>
      <c r="D89" s="4" t="s">
        <v>88</v>
      </c>
      <c r="E89" s="43">
        <f>'Option 1'!E89</f>
        <v>0</v>
      </c>
      <c r="F89" s="43">
        <f>'Option 1'!F89</f>
        <v>301230.82530363637</v>
      </c>
      <c r="G89" s="43">
        <f>'Option 1'!G89</f>
        <v>587889.76582067669</v>
      </c>
      <c r="H89" s="43">
        <f>'Option 1'!H89</f>
        <v>842621.59190182469</v>
      </c>
      <c r="I89" s="43">
        <f>'Option 1'!I89</f>
        <v>1106918.2279619349</v>
      </c>
      <c r="J89" s="43">
        <f>'Option 1'!J89</f>
        <v>1383013.6261572135</v>
      </c>
      <c r="K89" s="43">
        <f>'Option 1'!K89</f>
        <v>1661677.8068749625</v>
      </c>
      <c r="L89" s="43">
        <f>'Option 1'!L89</f>
        <v>1887864.0602072712</v>
      </c>
      <c r="M89" s="43">
        <f>'Option 1'!M89</f>
        <v>2030003.3547360166</v>
      </c>
      <c r="N89" s="43">
        <f>'Option 1'!N89</f>
        <v>2088410.2702559128</v>
      </c>
      <c r="O89" s="43">
        <f>'Option 1'!O89</f>
        <v>2130172.2881620214</v>
      </c>
      <c r="P89" s="43">
        <f>'Option 1'!P89</f>
        <v>2158862.9173694267</v>
      </c>
      <c r="Q89" s="43">
        <f>'Option 1'!Q89</f>
        <v>2179942.073572509</v>
      </c>
      <c r="R89" s="43">
        <f>'Option 1'!R89</f>
        <v>2195805.8976224023</v>
      </c>
      <c r="S89" s="43">
        <f>'Option 1'!S89</f>
        <v>2210348.522494725</v>
      </c>
      <c r="T89" s="43">
        <f>'Option 1'!T89</f>
        <v>2224010.8459221316</v>
      </c>
      <c r="U89" s="43">
        <f>'Option 1'!U89</f>
        <v>2237093.2753277523</v>
      </c>
      <c r="V89" s="43">
        <f>'Option 1'!V89</f>
        <v>2248417.0123718055</v>
      </c>
      <c r="W89" s="43">
        <f>'Option 1'!W89</f>
        <v>2257366.8753341851</v>
      </c>
      <c r="X89" s="43">
        <f>'Option 1'!X89</f>
        <v>2265351.8296251595</v>
      </c>
      <c r="Y89" s="43">
        <f>'Option 1'!Y89</f>
        <v>2272762.9753463496</v>
      </c>
      <c r="Z89" s="43">
        <f>'Option 1'!Z89</f>
        <v>2279026.3298143507</v>
      </c>
      <c r="AA89" s="43">
        <f>'Option 1'!AA89</f>
        <v>2284657.3013794324</v>
      </c>
      <c r="AB89" s="43">
        <f>'Option 1'!AB89</f>
        <v>2290200.190548297</v>
      </c>
      <c r="AC89" s="43">
        <f>'Option 1'!AC89</f>
        <v>2296040.6998572168</v>
      </c>
      <c r="AD89" s="43">
        <f>'Option 1'!AD89</f>
        <v>2302175.635818027</v>
      </c>
      <c r="AE89" s="43">
        <f>'Option 1'!AE89</f>
        <v>2308454.2397368383</v>
      </c>
      <c r="AF89" s="43">
        <f>'Option 1'!AF89</f>
        <v>2314912.3843445131</v>
      </c>
      <c r="AG89" s="43">
        <f>'Option 1'!AG89</f>
        <v>2321694.4944988387</v>
      </c>
      <c r="AH89" s="43">
        <f>'Option 1'!AH89</f>
        <v>2328777.6541284057</v>
      </c>
      <c r="AI89" s="43">
        <f>'Option 1'!AI89</f>
        <v>2336033.1658891621</v>
      </c>
      <c r="AJ89" s="43">
        <f>'Option 1'!AJ89</f>
        <v>2343541.0335707832</v>
      </c>
      <c r="AK89" s="43">
        <f>'Option 1'!AK89</f>
        <v>2351285.1143896482</v>
      </c>
      <c r="AL89" s="43">
        <f>'Option 1'!AL89</f>
        <v>2359374.8272353783</v>
      </c>
      <c r="AM89" s="43">
        <f>'Option 1'!AM89</f>
        <v>2367817.791260622</v>
      </c>
      <c r="AN89" s="43">
        <f>'Option 1'!AN89</f>
        <v>2376621.6215379732</v>
      </c>
      <c r="AO89" s="43">
        <f>'Option 1'!AO89</f>
        <v>2385793.9375186223</v>
      </c>
      <c r="AP89" s="43">
        <f>'Option 1'!AP89</f>
        <v>2395194.0975500275</v>
      </c>
      <c r="AQ89" s="43">
        <f>'Option 1'!AQ89</f>
        <v>2404849.763702082</v>
      </c>
      <c r="AR89" s="43">
        <f>'Option 1'!AR89</f>
        <v>2414728.1712499731</v>
      </c>
      <c r="AS89" s="43">
        <f>'Option 1'!AS89</f>
        <v>2424929.2587294327</v>
      </c>
      <c r="AT89" s="43">
        <f>'Option 1'!AT89</f>
        <v>2435314.091741757</v>
      </c>
      <c r="AU89" s="43">
        <f>'Option 1'!AU89</f>
        <v>2445796.725938567</v>
      </c>
      <c r="AV89" s="43">
        <f>'Option 1'!AV89</f>
        <v>2456247.2205544594</v>
      </c>
      <c r="AW89" s="43">
        <f>'Option 1'!AW89</f>
        <v>2466936.6737859189</v>
      </c>
      <c r="AX89" s="43"/>
      <c r="AY89" s="43"/>
      <c r="AZ89" s="43"/>
      <c r="BA89" s="43"/>
      <c r="BB89" s="43"/>
      <c r="BC89" s="43"/>
      <c r="BD89" s="43"/>
    </row>
    <row r="90" spans="1:56" ht="16.5" x14ac:dyDescent="0.3">
      <c r="A90" s="172"/>
      <c r="B90" s="4" t="s">
        <v>331</v>
      </c>
      <c r="D90" s="4" t="s">
        <v>89</v>
      </c>
      <c r="E90" s="43">
        <f>'Option 1'!E90</f>
        <v>0</v>
      </c>
      <c r="F90" s="43">
        <f>'Option 1'!F90</f>
        <v>4.0926431879615679</v>
      </c>
      <c r="G90" s="43">
        <f>'Option 1'!G90</f>
        <v>9.230319672410948</v>
      </c>
      <c r="H90" s="43">
        <f>'Option 1'!H90</f>
        <v>14.150026671608007</v>
      </c>
      <c r="I90" s="43">
        <f>'Option 1'!I90</f>
        <v>19.213837209419346</v>
      </c>
      <c r="J90" s="43">
        <f>'Option 1'!J90</f>
        <v>24.272040254261551</v>
      </c>
      <c r="K90" s="43">
        <f>'Option 1'!K90</f>
        <v>29.318795218613868</v>
      </c>
      <c r="L90" s="43">
        <f>'Option 1'!L90</f>
        <v>33.496482188232719</v>
      </c>
      <c r="M90" s="43">
        <f>'Option 1'!M90</f>
        <v>36.611781314924819</v>
      </c>
      <c r="N90" s="43">
        <f>'Option 1'!N90</f>
        <v>37.763732262148395</v>
      </c>
      <c r="O90" s="43">
        <f>'Option 1'!O90</f>
        <v>38.640827006812962</v>
      </c>
      <c r="P90" s="43">
        <f>'Option 1'!P90</f>
        <v>39.271714042800269</v>
      </c>
      <c r="Q90" s="43">
        <f>'Option 1'!Q90</f>
        <v>39.759067335679198</v>
      </c>
      <c r="R90" s="43">
        <f>'Option 1'!R90</f>
        <v>40.158709721403277</v>
      </c>
      <c r="S90" s="43">
        <f>'Option 1'!S90</f>
        <v>40.537158321042881</v>
      </c>
      <c r="T90" s="43">
        <f>'Option 1'!T90</f>
        <v>40.870193356698145</v>
      </c>
      <c r="U90" s="43">
        <f>'Option 1'!U90</f>
        <v>41.186643503885392</v>
      </c>
      <c r="V90" s="43">
        <f>'Option 1'!V90</f>
        <v>41.463935586657648</v>
      </c>
      <c r="W90" s="43">
        <f>'Option 1'!W90</f>
        <v>41.688604220820153</v>
      </c>
      <c r="X90" s="43">
        <f>'Option 1'!X90</f>
        <v>41.883509292833956</v>
      </c>
      <c r="Y90" s="43">
        <f>'Option 1'!Y90</f>
        <v>42.06348160681425</v>
      </c>
      <c r="Z90" s="43">
        <f>'Option 1'!Z90</f>
        <v>42.211688354550809</v>
      </c>
      <c r="AA90" s="43">
        <f>'Option 1'!AA90</f>
        <v>42.33797255188378</v>
      </c>
      <c r="AB90" s="43">
        <f>'Option 1'!AB90</f>
        <v>42.458270989187064</v>
      </c>
      <c r="AC90" s="43">
        <f>'Option 1'!AC90</f>
        <v>42.584892206835882</v>
      </c>
      <c r="AD90" s="43">
        <f>'Option 1'!AD90</f>
        <v>42.717643803302337</v>
      </c>
      <c r="AE90" s="43">
        <f>'Option 1'!AE90</f>
        <v>42.852966345267511</v>
      </c>
      <c r="AF90" s="43">
        <f>'Option 1'!AF90</f>
        <v>42.992934293098536</v>
      </c>
      <c r="AG90" s="43">
        <f>'Option 1'!AG90</f>
        <v>43.13991324986192</v>
      </c>
      <c r="AH90" s="43">
        <f>'Option 1'!AH90</f>
        <v>43.29357935084721</v>
      </c>
      <c r="AI90" s="43">
        <f>'Option 1'!AI90</f>
        <v>43.451908528236871</v>
      </c>
      <c r="AJ90" s="43">
        <f>'Option 1'!AJ90</f>
        <v>43.614840697776629</v>
      </c>
      <c r="AK90" s="43">
        <f>'Option 1'!AK90</f>
        <v>43.781775770515182</v>
      </c>
      <c r="AL90" s="43">
        <f>'Option 1'!AL90</f>
        <v>43.956149841636801</v>
      </c>
      <c r="AM90" s="43">
        <f>'Option 1'!AM90</f>
        <v>44.138126630183159</v>
      </c>
      <c r="AN90" s="43">
        <f>'Option 1'!AN90</f>
        <v>44.327869782829943</v>
      </c>
      <c r="AO90" s="43">
        <f>'Option 1'!AO90</f>
        <v>44.525543059798501</v>
      </c>
      <c r="AP90" s="43">
        <f>'Option 1'!AP90</f>
        <v>44.726544418500069</v>
      </c>
      <c r="AQ90" s="43">
        <f>'Option 1'!AQ90</f>
        <v>44.932054582754361</v>
      </c>
      <c r="AR90" s="43">
        <f>'Option 1'!AR90</f>
        <v>45.143119628379935</v>
      </c>
      <c r="AS90" s="43">
        <f>'Option 1'!AS90</f>
        <v>45.36044220271117</v>
      </c>
      <c r="AT90" s="43">
        <f>'Option 1'!AT90</f>
        <v>45.581726575204087</v>
      </c>
      <c r="AU90" s="43">
        <f>'Option 1'!AU90</f>
        <v>45.804765219363887</v>
      </c>
      <c r="AV90" s="43">
        <f>'Option 1'!AV90</f>
        <v>46.023985561366835</v>
      </c>
      <c r="AW90" s="43">
        <f>'Option 1'!AW90</f>
        <v>46.24784863859184</v>
      </c>
      <c r="AX90" s="37"/>
      <c r="AY90" s="37"/>
      <c r="AZ90" s="37"/>
      <c r="BA90" s="37"/>
      <c r="BB90" s="37"/>
      <c r="BC90" s="37"/>
      <c r="BD90" s="37"/>
    </row>
    <row r="91" spans="1:56" ht="16.5" x14ac:dyDescent="0.3">
      <c r="A91" s="172"/>
      <c r="B91" s="4" t="s">
        <v>332</v>
      </c>
      <c r="D91" s="4" t="s">
        <v>42</v>
      </c>
      <c r="E91" s="43">
        <f>'Option 1'!E91</f>
        <v>0</v>
      </c>
      <c r="F91" s="43">
        <f>'Option 1'!F91</f>
        <v>2.1283388278925182E-2</v>
      </c>
      <c r="G91" s="43">
        <f>'Option 1'!G91</f>
        <v>3.8663912023877936E-2</v>
      </c>
      <c r="H91" s="43">
        <f>'Option 1'!H91</f>
        <v>5.4704127452642436E-2</v>
      </c>
      <c r="I91" s="43">
        <f>'Option 1'!I91</f>
        <v>7.1512978501179159E-2</v>
      </c>
      <c r="J91" s="43">
        <f>'Option 1'!J91</f>
        <v>8.8530510184906375E-2</v>
      </c>
      <c r="K91" s="43">
        <f>'Option 1'!K91</f>
        <v>0.10345401196016425</v>
      </c>
      <c r="L91" s="43">
        <f>'Option 1'!L91</f>
        <v>0.11609877114063075</v>
      </c>
      <c r="M91" s="43">
        <f>'Option 1'!M91</f>
        <v>0.12546001029572937</v>
      </c>
      <c r="N91" s="43">
        <f>'Option 1'!N91</f>
        <v>0.12895670332099804</v>
      </c>
      <c r="O91" s="43">
        <f>'Option 1'!O91</f>
        <v>0.13149966907904401</v>
      </c>
      <c r="P91" s="43">
        <f>'Option 1'!P91</f>
        <v>0.13335020263774186</v>
      </c>
      <c r="Q91" s="43">
        <f>'Option 1'!Q91</f>
        <v>0.13483904008118069</v>
      </c>
      <c r="R91" s="43">
        <f>'Option 1'!R91</f>
        <v>0.13610936628875325</v>
      </c>
      <c r="S91" s="43">
        <f>'Option 1'!S91</f>
        <v>0.13721303232997628</v>
      </c>
      <c r="T91" s="43">
        <f>'Option 1'!T91</f>
        <v>0.13806856759256297</v>
      </c>
      <c r="U91" s="43">
        <f>'Option 1'!U91</f>
        <v>0.13884237566154914</v>
      </c>
      <c r="V91" s="43">
        <f>'Option 1'!V91</f>
        <v>0.13948926511777587</v>
      </c>
      <c r="W91" s="43">
        <f>'Option 1'!W91</f>
        <v>0.13997929369923276</v>
      </c>
      <c r="X91" s="43">
        <f>'Option 1'!X91</f>
        <v>0.14039085983612917</v>
      </c>
      <c r="Y91" s="43">
        <f>'Option 1'!Y91</f>
        <v>0.14077595778693019</v>
      </c>
      <c r="Z91" s="43">
        <f>'Option 1'!Z91</f>
        <v>0.14109553420585294</v>
      </c>
      <c r="AA91" s="43">
        <f>'Option 1'!AA91</f>
        <v>0.14137350541041674</v>
      </c>
      <c r="AB91" s="43">
        <f>'Option 1'!AB91</f>
        <v>0.14164209555562973</v>
      </c>
      <c r="AC91" s="43">
        <f>'Option 1'!AC91</f>
        <v>0.14192496285454018</v>
      </c>
      <c r="AD91" s="43">
        <f>'Option 1'!AD91</f>
        <v>0.14222098030160341</v>
      </c>
      <c r="AE91" s="43">
        <f>'Option 1'!AE91</f>
        <v>0.14251928368039743</v>
      </c>
      <c r="AF91" s="43">
        <f>'Option 1'!AF91</f>
        <v>0.1428259805653006</v>
      </c>
      <c r="AG91" s="43">
        <f>'Option 1'!AG91</f>
        <v>0.14314805591793428</v>
      </c>
      <c r="AH91" s="43">
        <f>'Option 1'!AH91</f>
        <v>0.14348439243818562</v>
      </c>
      <c r="AI91" s="43">
        <f>'Option 1'!AI91</f>
        <v>0.14382875111254301</v>
      </c>
      <c r="AJ91" s="43">
        <f>'Option 1'!AJ91</f>
        <v>0.14418385505322664</v>
      </c>
      <c r="AK91" s="43">
        <f>'Option 1'!AK91</f>
        <v>0.14454512791043111</v>
      </c>
      <c r="AL91" s="43">
        <f>'Option 1'!AL91</f>
        <v>0.14492251171082074</v>
      </c>
      <c r="AM91" s="43">
        <f>'Option 1'!AM91</f>
        <v>0.14531636133306344</v>
      </c>
      <c r="AN91" s="43">
        <f>'Option 1'!AN91</f>
        <v>0.14572703148054886</v>
      </c>
      <c r="AO91" s="43">
        <f>'Option 1'!AO91</f>
        <v>0.14615487707142816</v>
      </c>
      <c r="AP91" s="43">
        <f>'Option 1'!AP91</f>
        <v>0.14659111610254416</v>
      </c>
      <c r="AQ91" s="43">
        <f>'Option 1'!AQ91</f>
        <v>0.14703764509459691</v>
      </c>
      <c r="AR91" s="43">
        <f>'Option 1'!AR91</f>
        <v>0.14749412217768146</v>
      </c>
      <c r="AS91" s="43">
        <f>'Option 1'!AS91</f>
        <v>0.14796459566733686</v>
      </c>
      <c r="AT91" s="43">
        <f>'Option 1'!AT91</f>
        <v>0.14844073171351896</v>
      </c>
      <c r="AU91" s="43">
        <f>'Option 1'!AU91</f>
        <v>0.14891769360148274</v>
      </c>
      <c r="AV91" s="43">
        <f>'Option 1'!AV91</f>
        <v>0.14938762017183743</v>
      </c>
      <c r="AW91" s="43">
        <f>'Option 1'!AW91</f>
        <v>0.14986696026501972</v>
      </c>
      <c r="AX91" s="35"/>
      <c r="AY91" s="35"/>
      <c r="AZ91" s="35"/>
      <c r="BA91" s="35"/>
      <c r="BB91" s="35"/>
      <c r="BC91" s="35"/>
      <c r="BD91" s="35"/>
    </row>
    <row r="92" spans="1:56" ht="16.5" x14ac:dyDescent="0.3">
      <c r="A92" s="172"/>
      <c r="B92" s="4" t="s">
        <v>333</v>
      </c>
      <c r="D92" s="4" t="s">
        <v>42</v>
      </c>
      <c r="E92" s="43">
        <f>'Option 1'!E92</f>
        <v>0</v>
      </c>
      <c r="F92" s="43">
        <f>'Option 1'!F92</f>
        <v>4.9203252406519925E-2</v>
      </c>
      <c r="G92" s="43">
        <f>'Option 1'!G92</f>
        <v>8.9376213383079162E-2</v>
      </c>
      <c r="H92" s="43">
        <f>'Option 1'!H92</f>
        <v>0.12645025885342867</v>
      </c>
      <c r="I92" s="43">
        <f>'Option 1'!I92</f>
        <v>0.16530604371293614</v>
      </c>
      <c r="J92" s="43">
        <f>'Option 1'!J92</f>
        <v>0.20464732409812131</v>
      </c>
      <c r="K92" s="43">
        <f>'Option 1'!K92</f>
        <v>0.23915200819770233</v>
      </c>
      <c r="L92" s="43">
        <f>'Option 1'!L92</f>
        <v>0.26838748832730619</v>
      </c>
      <c r="M92" s="43">
        <f>'Option 1'!M92</f>
        <v>0.29003215604189009</v>
      </c>
      <c r="N92" s="43">
        <f>'Option 1'!N92</f>
        <v>0.29811703850658278</v>
      </c>
      <c r="O92" s="43">
        <f>'Option 1'!O92</f>
        <v>0.30399689010169406</v>
      </c>
      <c r="P92" s="43">
        <f>'Option 1'!P92</f>
        <v>0.30827566844344678</v>
      </c>
      <c r="Q92" s="43">
        <f>'Option 1'!Q92</f>
        <v>0.31171806737595681</v>
      </c>
      <c r="R92" s="43">
        <f>'Option 1'!R92</f>
        <v>0.3146552256609948</v>
      </c>
      <c r="S92" s="43">
        <f>'Option 1'!S92</f>
        <v>0.31720698526955715</v>
      </c>
      <c r="T92" s="43">
        <f>'Option 1'!T92</f>
        <v>0.31918498846787091</v>
      </c>
      <c r="U92" s="43">
        <f>'Option 1'!U92</f>
        <v>0.32097400519428387</v>
      </c>
      <c r="V92" s="43">
        <f>'Option 1'!V92</f>
        <v>0.32246960780028144</v>
      </c>
      <c r="W92" s="43">
        <f>'Option 1'!W92</f>
        <v>0.32360251525474798</v>
      </c>
      <c r="X92" s="43">
        <f>'Option 1'!X92</f>
        <v>0.32455401236532405</v>
      </c>
      <c r="Y92" s="43">
        <f>'Option 1'!Y92</f>
        <v>0.32544430395976703</v>
      </c>
      <c r="Z92" s="43">
        <f>'Option 1'!Z92</f>
        <v>0.32618312644821446</v>
      </c>
      <c r="AA92" s="43">
        <f>'Option 1'!AA92</f>
        <v>0.32682576122809126</v>
      </c>
      <c r="AB92" s="43">
        <f>'Option 1'!AB92</f>
        <v>0.32744670556289568</v>
      </c>
      <c r="AC92" s="43">
        <f>'Option 1'!AC92</f>
        <v>0.32810065650530101</v>
      </c>
      <c r="AD92" s="43">
        <f>'Option 1'!AD92</f>
        <v>0.32878501043151948</v>
      </c>
      <c r="AE92" s="43">
        <f>'Option 1'!AE92</f>
        <v>0.3294746597213935</v>
      </c>
      <c r="AF92" s="43">
        <f>'Option 1'!AF92</f>
        <v>0.33018371971437832</v>
      </c>
      <c r="AG92" s="43">
        <f>'Option 1'!AG92</f>
        <v>0.33092833345089084</v>
      </c>
      <c r="AH92" s="43">
        <f>'Option 1'!AH92</f>
        <v>0.33170591909559777</v>
      </c>
      <c r="AI92" s="43">
        <f>'Option 1'!AI92</f>
        <v>0.33250205818578132</v>
      </c>
      <c r="AJ92" s="43">
        <f>'Option 1'!AJ92</f>
        <v>0.33332303952337328</v>
      </c>
      <c r="AK92" s="43">
        <f>'Option 1'!AK92</f>
        <v>0.33415829132845615</v>
      </c>
      <c r="AL92" s="43">
        <f>'Option 1'!AL92</f>
        <v>0.33503079104250538</v>
      </c>
      <c r="AM92" s="43">
        <f>'Option 1'!AM92</f>
        <v>0.33594135912978279</v>
      </c>
      <c r="AN92" s="43">
        <f>'Option 1'!AN92</f>
        <v>0.33689081564960144</v>
      </c>
      <c r="AO92" s="43">
        <f>'Option 1'!AO92</f>
        <v>0.33787998115738305</v>
      </c>
      <c r="AP92" s="43">
        <f>'Option 1'!AP92</f>
        <v>0.33888855191049078</v>
      </c>
      <c r="AQ92" s="43">
        <f>'Option 1'!AQ92</f>
        <v>0.33992091361914306</v>
      </c>
      <c r="AR92" s="43">
        <f>'Option 1'!AR92</f>
        <v>0.34097628181903405</v>
      </c>
      <c r="AS92" s="43">
        <f>'Option 1'!AS92</f>
        <v>0.34206400948447463</v>
      </c>
      <c r="AT92" s="43">
        <f>'Option 1'!AT92</f>
        <v>0.34316483886213078</v>
      </c>
      <c r="AU92" s="43">
        <f>'Option 1'!AU92</f>
        <v>0.34426758920572459</v>
      </c>
      <c r="AV92" s="43">
        <f>'Option 1'!AV92</f>
        <v>0.3453540788258303</v>
      </c>
      <c r="AW92" s="43">
        <f>'Option 1'!AW92</f>
        <v>0.34646233649876845</v>
      </c>
      <c r="AX92" s="35"/>
      <c r="AY92" s="35"/>
      <c r="AZ92" s="35"/>
      <c r="BA92" s="35"/>
      <c r="BB92" s="35"/>
      <c r="BC92" s="35"/>
      <c r="BD92" s="35"/>
    </row>
    <row r="93" spans="1:56" x14ac:dyDescent="0.3">
      <c r="A93" s="172"/>
      <c r="B93" s="4" t="s">
        <v>215</v>
      </c>
      <c r="D93" s="4" t="s">
        <v>90</v>
      </c>
      <c r="E93" s="43">
        <f>'Option 1'!E93</f>
        <v>0</v>
      </c>
      <c r="F93" s="43">
        <f>'Option 1'!F93</f>
        <v>31.436341162372329</v>
      </c>
      <c r="G93" s="43">
        <f>'Option 1'!G93</f>
        <v>70.89994719102954</v>
      </c>
      <c r="H93" s="43">
        <f>'Option 1'!H93</f>
        <v>108.68954687968811</v>
      </c>
      <c r="I93" s="43">
        <f>'Option 1'!I93</f>
        <v>147.58549587562015</v>
      </c>
      <c r="J93" s="43">
        <f>'Option 1'!J93</f>
        <v>186.43636829052608</v>
      </c>
      <c r="K93" s="43">
        <f>'Option 1'!K93</f>
        <v>225.1989819558458</v>
      </c>
      <c r="L93" s="43">
        <f>'Option 1'!L93</f>
        <v>257.28372736323342</v>
      </c>
      <c r="M93" s="43">
        <f>'Option 1'!M93</f>
        <v>281.21075059813927</v>
      </c>
      <c r="N93" s="43">
        <f>'Option 1'!N93</f>
        <v>290.05804003528192</v>
      </c>
      <c r="O93" s="43">
        <f>'Option 1'!O93</f>
        <v>296.79451566728181</v>
      </c>
      <c r="P93" s="43">
        <f>'Option 1'!P93</f>
        <v>301.64007526785298</v>
      </c>
      <c r="Q93" s="43">
        <f>'Option 1'!Q93</f>
        <v>305.38329942442431</v>
      </c>
      <c r="R93" s="43">
        <f>'Option 1'!R93</f>
        <v>308.45291119470977</v>
      </c>
      <c r="S93" s="43">
        <f>'Option 1'!S93</f>
        <v>311.35981597870966</v>
      </c>
      <c r="T93" s="43">
        <f>'Option 1'!T93</f>
        <v>313.91790523985219</v>
      </c>
      <c r="U93" s="43">
        <f>'Option 1'!U93</f>
        <v>316.34864617242334</v>
      </c>
      <c r="V93" s="43">
        <f>'Option 1'!V93</f>
        <v>318.47862669985147</v>
      </c>
      <c r="W93" s="43">
        <f>'Option 1'!W93</f>
        <v>320.20442647985135</v>
      </c>
      <c r="X93" s="43">
        <f>'Option 1'!X93</f>
        <v>321.7016306558512</v>
      </c>
      <c r="Y93" s="43">
        <f>'Option 1'!Y93</f>
        <v>323.08414139985098</v>
      </c>
      <c r="Z93" s="43">
        <f>'Option 1'!Z93</f>
        <v>324.22265136385101</v>
      </c>
      <c r="AA93" s="43">
        <f>'Option 1'!AA93</f>
        <v>325.19276902670805</v>
      </c>
      <c r="AB93" s="43">
        <f>'Option 1'!AB93</f>
        <v>326.11691172442221</v>
      </c>
      <c r="AC93" s="43">
        <f>'Option 1'!AC93</f>
        <v>327.08962667185085</v>
      </c>
      <c r="AD93" s="43">
        <f>'Option 1'!AD93</f>
        <v>328.10943606670793</v>
      </c>
      <c r="AE93" s="43">
        <f>'Option 1'!AE93</f>
        <v>329.1489985129935</v>
      </c>
      <c r="AF93" s="43">
        <f>'Option 1'!AF93</f>
        <v>330.22424893242214</v>
      </c>
      <c r="AG93" s="43">
        <f>'Option 1'!AG93</f>
        <v>331.35335863699368</v>
      </c>
      <c r="AH93" s="43">
        <f>'Option 1'!AH93</f>
        <v>332.53384000042217</v>
      </c>
      <c r="AI93" s="43">
        <f>'Option 1'!AI93</f>
        <v>333.75014541756502</v>
      </c>
      <c r="AJ93" s="43">
        <f>'Option 1'!AJ93</f>
        <v>335.00181347127926</v>
      </c>
      <c r="AK93" s="43">
        <f>'Option 1'!AK93</f>
        <v>336.28423473985066</v>
      </c>
      <c r="AL93" s="43">
        <f>'Option 1'!AL93</f>
        <v>337.62380343756502</v>
      </c>
      <c r="AM93" s="43">
        <f>'Option 1'!AM93</f>
        <v>339.0217772747078</v>
      </c>
      <c r="AN93" s="43">
        <f>'Option 1'!AN93</f>
        <v>340.47941340613653</v>
      </c>
      <c r="AO93" s="43">
        <f>'Option 1'!AO93</f>
        <v>341.99796985813646</v>
      </c>
      <c r="AP93" s="43">
        <f>'Option 1'!AP93</f>
        <v>343.54209651242218</v>
      </c>
      <c r="AQ93" s="43">
        <f>'Option 1'!AQ93</f>
        <v>345.12086312270782</v>
      </c>
      <c r="AR93" s="43">
        <f>'Option 1'!AR93</f>
        <v>346.74230515470776</v>
      </c>
      <c r="AS93" s="43">
        <f>'Option 1'!AS93</f>
        <v>348.41182005470785</v>
      </c>
      <c r="AT93" s="43">
        <f>'Option 1'!AT93</f>
        <v>350.11177346156501</v>
      </c>
      <c r="AU93" s="43">
        <f>'Option 1'!AU93</f>
        <v>351.82520854670798</v>
      </c>
      <c r="AV93" s="43">
        <f>'Option 1'!AV93</f>
        <v>353.50932013127925</v>
      </c>
      <c r="AW93" s="43">
        <f>'Option 1'!AW93</f>
        <v>355.22910113356511</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2013-06-26T14:14:48Z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